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640" tabRatio="767" activeTab="1"/>
  </bookViews>
  <sheets>
    <sheet name="Classifica per Società" sheetId="1" r:id="rId1"/>
    <sheet name="Classifica Individuale" sheetId="2" r:id="rId2"/>
    <sheet name="Giornata 1° Prova" sheetId="3" r:id="rId3"/>
    <sheet name="Giornata 2° Prova" sheetId="4" r:id="rId4"/>
    <sheet name="Settori 1° Prova" sheetId="5" r:id="rId5"/>
    <sheet name="Settori 2° Prova" sheetId="6" r:id="rId6"/>
  </sheets>
  <definedNames/>
  <calcPr fullCalcOnLoad="1"/>
</workbook>
</file>

<file path=xl/sharedStrings.xml><?xml version="1.0" encoding="utf-8"?>
<sst xmlns="http://schemas.openxmlformats.org/spreadsheetml/2006/main" count="2776" uniqueCount="406">
  <si>
    <t>Piaz</t>
  </si>
  <si>
    <t>Peso</t>
  </si>
  <si>
    <t>Punti</t>
  </si>
  <si>
    <t>1° Prova</t>
  </si>
  <si>
    <t>2° Prova</t>
  </si>
  <si>
    <t>3° Prova</t>
  </si>
  <si>
    <t>Punti Eff.</t>
  </si>
  <si>
    <t xml:space="preserve">Agonista </t>
  </si>
  <si>
    <t>4° Prova</t>
  </si>
  <si>
    <t>5° Prova</t>
  </si>
  <si>
    <t>6° Prova</t>
  </si>
  <si>
    <t>7° Prova</t>
  </si>
  <si>
    <t>8° Prova</t>
  </si>
  <si>
    <t>Scarto Peso</t>
  </si>
  <si>
    <t>Punti Tot..</t>
  </si>
  <si>
    <t>Cognome</t>
  </si>
  <si>
    <t>Nome</t>
  </si>
  <si>
    <t>Pen.Eff</t>
  </si>
  <si>
    <t>Zo.</t>
  </si>
  <si>
    <t>Se.</t>
  </si>
  <si>
    <t>PG</t>
  </si>
  <si>
    <t>Società</t>
  </si>
  <si>
    <t>Massini</t>
  </si>
  <si>
    <t>Luca</t>
  </si>
  <si>
    <t>A</t>
  </si>
  <si>
    <t>AD</t>
  </si>
  <si>
    <t>Arcs. Magica Pesca</t>
  </si>
  <si>
    <t>Stella</t>
  </si>
  <si>
    <t>Silvio</t>
  </si>
  <si>
    <t xml:space="preserve">B </t>
  </si>
  <si>
    <t>ASD Pesca Club Foligno (Colmic)</t>
  </si>
  <si>
    <t>Marinelli</t>
  </si>
  <si>
    <t>Fabrizio</t>
  </si>
  <si>
    <t>AG</t>
  </si>
  <si>
    <t>A.S.D. P.C. Umbertide (Colmic)</t>
  </si>
  <si>
    <t>Angelini</t>
  </si>
  <si>
    <t>Giuseppe</t>
  </si>
  <si>
    <t>AI</t>
  </si>
  <si>
    <t>A.D.S. Cormorano (Colmic)</t>
  </si>
  <si>
    <t>Recchioni</t>
  </si>
  <si>
    <t>Stefano</t>
  </si>
  <si>
    <t xml:space="preserve">T </t>
  </si>
  <si>
    <t>Fiorucci</t>
  </si>
  <si>
    <t>Alfredo</t>
  </si>
  <si>
    <t xml:space="preserve">I </t>
  </si>
  <si>
    <t>APS Gubbio Lenza Eugubina (Maver)</t>
  </si>
  <si>
    <t>Zangarelli</t>
  </si>
  <si>
    <t xml:space="preserve">A </t>
  </si>
  <si>
    <t>A.D.S. Aquafans Team (Sensas Alcedo)</t>
  </si>
  <si>
    <t>Gori</t>
  </si>
  <si>
    <t>Massimo</t>
  </si>
  <si>
    <t>AA</t>
  </si>
  <si>
    <t>Brughini</t>
  </si>
  <si>
    <t>Luigi</t>
  </si>
  <si>
    <t xml:space="preserve">D </t>
  </si>
  <si>
    <t>Ass. Pesc. Valfabbrica</t>
  </si>
  <si>
    <t>Rossetti</t>
  </si>
  <si>
    <t>Gianni</t>
  </si>
  <si>
    <t xml:space="preserve">P </t>
  </si>
  <si>
    <t>P.C. Bastia</t>
  </si>
  <si>
    <t>Maranghi</t>
  </si>
  <si>
    <t>Lucio</t>
  </si>
  <si>
    <t xml:space="preserve">M </t>
  </si>
  <si>
    <t>Galmacci</t>
  </si>
  <si>
    <t>Mirko</t>
  </si>
  <si>
    <t>AC</t>
  </si>
  <si>
    <t>Frittelli</t>
  </si>
  <si>
    <t>Simone</t>
  </si>
  <si>
    <t>AF</t>
  </si>
  <si>
    <t>Piccioni</t>
  </si>
  <si>
    <t>Gabriele</t>
  </si>
  <si>
    <t xml:space="preserve">Z </t>
  </si>
  <si>
    <t>Simoneschi</t>
  </si>
  <si>
    <t>AH</t>
  </si>
  <si>
    <t>Andrea</t>
  </si>
  <si>
    <t xml:space="preserve">F </t>
  </si>
  <si>
    <t>Merli</t>
  </si>
  <si>
    <t>Mario</t>
  </si>
  <si>
    <t xml:space="preserve">C </t>
  </si>
  <si>
    <t>Bistoni</t>
  </si>
  <si>
    <t xml:space="preserve">E </t>
  </si>
  <si>
    <t>Burzigotti</t>
  </si>
  <si>
    <t>Corrado</t>
  </si>
  <si>
    <t xml:space="preserve">S </t>
  </si>
  <si>
    <t>AE</t>
  </si>
  <si>
    <t>Tenerini</t>
  </si>
  <si>
    <t>Roberto</t>
  </si>
  <si>
    <t xml:space="preserve">L </t>
  </si>
  <si>
    <t>Rosignoli</t>
  </si>
  <si>
    <t>Franco</t>
  </si>
  <si>
    <t xml:space="preserve">R </t>
  </si>
  <si>
    <t>Minciaroni</t>
  </si>
  <si>
    <t xml:space="preserve">G </t>
  </si>
  <si>
    <t xml:space="preserve">Q </t>
  </si>
  <si>
    <t>C.P.S. Sirio '83 (Magica Pesca)</t>
  </si>
  <si>
    <t>Amodio</t>
  </si>
  <si>
    <t>Sabrina</t>
  </si>
  <si>
    <t xml:space="preserve">V </t>
  </si>
  <si>
    <t>Giannetti</t>
  </si>
  <si>
    <t>Piero</t>
  </si>
  <si>
    <t xml:space="preserve">O </t>
  </si>
  <si>
    <t>Magna</t>
  </si>
  <si>
    <t xml:space="preserve">N </t>
  </si>
  <si>
    <t>Corsi</t>
  </si>
  <si>
    <t>Marco</t>
  </si>
  <si>
    <t>AB</t>
  </si>
  <si>
    <t>Bellucci</t>
  </si>
  <si>
    <t>Pasqualino</t>
  </si>
  <si>
    <t xml:space="preserve">H </t>
  </si>
  <si>
    <t>P.S. Umbertide (Magica Pesca)</t>
  </si>
  <si>
    <t>Gritti</t>
  </si>
  <si>
    <t>Massimiliano</t>
  </si>
  <si>
    <t>A.S.D. Pesca Club Cannara</t>
  </si>
  <si>
    <t>Lepri</t>
  </si>
  <si>
    <t>Claudio</t>
  </si>
  <si>
    <t>A.S.D. Pesca Club Gualdese</t>
  </si>
  <si>
    <t>Mastice</t>
  </si>
  <si>
    <t>Remo</t>
  </si>
  <si>
    <t>A.S.D. Quintana S.M. (Colmic)</t>
  </si>
  <si>
    <t>Pauselli</t>
  </si>
  <si>
    <t>Antognoloni</t>
  </si>
  <si>
    <t>Sandro</t>
  </si>
  <si>
    <t>Santoni</t>
  </si>
  <si>
    <t>Ceccomori</t>
  </si>
  <si>
    <t>Masciotti</t>
  </si>
  <si>
    <t>Danilo</t>
  </si>
  <si>
    <t>Monaldi</t>
  </si>
  <si>
    <t>Maurizio</t>
  </si>
  <si>
    <t>Pierotti</t>
  </si>
  <si>
    <t>Aldo</t>
  </si>
  <si>
    <t>Morbidelli</t>
  </si>
  <si>
    <t>Carlo</t>
  </si>
  <si>
    <t>Biagini</t>
  </si>
  <si>
    <t>Cardinali</t>
  </si>
  <si>
    <t>Pieroni</t>
  </si>
  <si>
    <t>Fusetti</t>
  </si>
  <si>
    <t>Grasselli</t>
  </si>
  <si>
    <t>Paolo</t>
  </si>
  <si>
    <t>Urbani</t>
  </si>
  <si>
    <t>A.P.S. Sansepolcro (Daiwa)</t>
  </si>
  <si>
    <t>Minelli</t>
  </si>
  <si>
    <t>Edoardo</t>
  </si>
  <si>
    <t>Belia</t>
  </si>
  <si>
    <t>Ettore</t>
  </si>
  <si>
    <t>Cellini</t>
  </si>
  <si>
    <t>Dominici</t>
  </si>
  <si>
    <t>Francesco</t>
  </si>
  <si>
    <t>Mussini</t>
  </si>
  <si>
    <t>Circ. Ricr. Cult. Università S. Martino</t>
  </si>
  <si>
    <t>Finetti</t>
  </si>
  <si>
    <t>Santini</t>
  </si>
  <si>
    <t xml:space="preserve">U </t>
  </si>
  <si>
    <t>Pasquoni</t>
  </si>
  <si>
    <t>Favaroni</t>
  </si>
  <si>
    <t>Nicola</t>
  </si>
  <si>
    <t>Rossi</t>
  </si>
  <si>
    <t>Pippolini</t>
  </si>
  <si>
    <t>Uliano</t>
  </si>
  <si>
    <t>Brunelli Feli</t>
  </si>
  <si>
    <t>Dino</t>
  </si>
  <si>
    <t>Archini</t>
  </si>
  <si>
    <t>Giancarlo</t>
  </si>
  <si>
    <t>Fortuna</t>
  </si>
  <si>
    <t>Fiorenzo</t>
  </si>
  <si>
    <t>Tosti</t>
  </si>
  <si>
    <t>Vittorio</t>
  </si>
  <si>
    <t>Tifi</t>
  </si>
  <si>
    <t>Duilio</t>
  </si>
  <si>
    <t>Sonaglia</t>
  </si>
  <si>
    <t>Rosi</t>
  </si>
  <si>
    <t>Gerardo</t>
  </si>
  <si>
    <t>Casini</t>
  </si>
  <si>
    <t>Giacomo</t>
  </si>
  <si>
    <t>Milletti</t>
  </si>
  <si>
    <t>Luigi cesare</t>
  </si>
  <si>
    <t>Cerafischi</t>
  </si>
  <si>
    <t>Cristiano</t>
  </si>
  <si>
    <t>Partenzi</t>
  </si>
  <si>
    <t>Pierluigi</t>
  </si>
  <si>
    <t>Tancredi</t>
  </si>
  <si>
    <t>Enrico</t>
  </si>
  <si>
    <t>Renato</t>
  </si>
  <si>
    <t>Castagnoli</t>
  </si>
  <si>
    <t>Enzo</t>
  </si>
  <si>
    <t>Ceccagnoli</t>
  </si>
  <si>
    <t>Romolo</t>
  </si>
  <si>
    <t>Mazzoli</t>
  </si>
  <si>
    <t>Marcello</t>
  </si>
  <si>
    <t>Nottoli</t>
  </si>
  <si>
    <t>Celestino</t>
  </si>
  <si>
    <t>Corvelli</t>
  </si>
  <si>
    <t>Guido</t>
  </si>
  <si>
    <t>Rosatini</t>
  </si>
  <si>
    <t>Giuliano</t>
  </si>
  <si>
    <t>Mauro</t>
  </si>
  <si>
    <t>Ciuffini</t>
  </si>
  <si>
    <t>Fusaro</t>
  </si>
  <si>
    <t>Lanzi</t>
  </si>
  <si>
    <t>Matteo</t>
  </si>
  <si>
    <t>Bassani</t>
  </si>
  <si>
    <t>Vanni</t>
  </si>
  <si>
    <t>Giorgioni</t>
  </si>
  <si>
    <t xml:space="preserve">Friuli </t>
  </si>
  <si>
    <t xml:space="preserve">Brunelli </t>
  </si>
  <si>
    <t>De Sanctis</t>
  </si>
  <si>
    <t>Domenico</t>
  </si>
  <si>
    <t>Gianluca</t>
  </si>
  <si>
    <t>Letizi</t>
  </si>
  <si>
    <t>Battisti</t>
  </si>
  <si>
    <t>Baglioni</t>
  </si>
  <si>
    <t>Classifica Generale Trofeo Invernale</t>
  </si>
  <si>
    <t>Scarto   Pen.</t>
  </si>
  <si>
    <t>Tot. Pen.</t>
  </si>
  <si>
    <t>Tot. Peso</t>
  </si>
  <si>
    <t>Organizzazione:</t>
  </si>
  <si>
    <t>Sezione Provinciale di Perugia</t>
  </si>
  <si>
    <t>Manifestazione:</t>
  </si>
  <si>
    <t>3°TROFEO INVERNALE INDIV. E PER SOCIETA'</t>
  </si>
  <si>
    <t>Denominazione:</t>
  </si>
  <si>
    <t>3° Trofeo Invernale Indiv. e per Societa</t>
  </si>
  <si>
    <t>Società Organiz. :</t>
  </si>
  <si>
    <t>Sez. di Perugia (PG)</t>
  </si>
  <si>
    <t>CLASSIFICA SETTORI</t>
  </si>
  <si>
    <t>Prova n° 1        del: 27/11/2011</t>
  </si>
  <si>
    <t>Settore: A    Zona: A</t>
  </si>
  <si>
    <t>Pen.</t>
  </si>
  <si>
    <t>Concorrente</t>
  </si>
  <si>
    <t>Sponsor</t>
  </si>
  <si>
    <t>Pr.</t>
  </si>
  <si>
    <t>Sq.</t>
  </si>
  <si>
    <t>Peso [g]</t>
  </si>
  <si>
    <t>Pg</t>
  </si>
  <si>
    <t>Zangarelli Luca</t>
  </si>
  <si>
    <t>A.D.S. Aquafans Team</t>
  </si>
  <si>
    <t>Sensas Alcedo</t>
  </si>
  <si>
    <t>*</t>
  </si>
  <si>
    <t>A.D.S. Cormorano</t>
  </si>
  <si>
    <t>Colmic</t>
  </si>
  <si>
    <t>Tenerini Fabrizio</t>
  </si>
  <si>
    <t>Settore: B    Zona: A</t>
  </si>
  <si>
    <t>Stella Silvio</t>
  </si>
  <si>
    <t>ASD Pesca Club Foligno</t>
  </si>
  <si>
    <t>Belia Ettore</t>
  </si>
  <si>
    <t>Rosi Gerardo</t>
  </si>
  <si>
    <t>A.S.D. P.C. Umbertide</t>
  </si>
  <si>
    <t>Settore: C    Zona: A</t>
  </si>
  <si>
    <t>Merli Mario</t>
  </si>
  <si>
    <t>APS Gubbio Lenza Eugubina</t>
  </si>
  <si>
    <t>Maver</t>
  </si>
  <si>
    <t>Monaldi Maurizio</t>
  </si>
  <si>
    <t>Sonaglia Luca</t>
  </si>
  <si>
    <t>Settore: D    Zona: A</t>
  </si>
  <si>
    <t>Brughini Luigi</t>
  </si>
  <si>
    <t>Pippolini Uliano</t>
  </si>
  <si>
    <t>P.S. Umbertide</t>
  </si>
  <si>
    <t>Magica Pesca</t>
  </si>
  <si>
    <t>Rossi Andrea</t>
  </si>
  <si>
    <t>Settore: E    Zona: A</t>
  </si>
  <si>
    <t>Bistoni Luca</t>
  </si>
  <si>
    <t>Dominici Luca</t>
  </si>
  <si>
    <t>A.S.D. Quintana S.M.</t>
  </si>
  <si>
    <t>Corvelli Guido</t>
  </si>
  <si>
    <t>Settore: F    Zona: A</t>
  </si>
  <si>
    <t>Maranghi Andrea</t>
  </si>
  <si>
    <t>Fortuna Fiorenzo</t>
  </si>
  <si>
    <t>Settore: G    Zona: A</t>
  </si>
  <si>
    <t>Minciaroni Stefano</t>
  </si>
  <si>
    <t>Minelli Edoardo</t>
  </si>
  <si>
    <t>Partenzi Pierluigi</t>
  </si>
  <si>
    <t>Settore: H    Zona: A</t>
  </si>
  <si>
    <t>Bellucci Pasqualino</t>
  </si>
  <si>
    <t>Pieroni Maurizio</t>
  </si>
  <si>
    <t>Castagnoli Enzo</t>
  </si>
  <si>
    <t>Settore: I    Zona: A</t>
  </si>
  <si>
    <t>Fiorucci Alfredo</t>
  </si>
  <si>
    <t>Pauselli Simone</t>
  </si>
  <si>
    <t>Ceccagnoli Romolo</t>
  </si>
  <si>
    <t>Settore: L    Zona: A</t>
  </si>
  <si>
    <t>Tenerini Roberto</t>
  </si>
  <si>
    <t>Santoni Lucio</t>
  </si>
  <si>
    <t>Tosti Vittorio</t>
  </si>
  <si>
    <t>Settore: M    Zona: A</t>
  </si>
  <si>
    <t>Maranghi Lucio</t>
  </si>
  <si>
    <t>Cardinali Massimo</t>
  </si>
  <si>
    <t>Tifi Duilio</t>
  </si>
  <si>
    <t>Settore: N    Zona: A</t>
  </si>
  <si>
    <t>Magna Gabriele</t>
  </si>
  <si>
    <t>Fusetti Maurizio</t>
  </si>
  <si>
    <t>Cellini Paolo</t>
  </si>
  <si>
    <t>Settore: O    Zona: A</t>
  </si>
  <si>
    <t>Giannetti Piero</t>
  </si>
  <si>
    <t>Ceccomori Stefano</t>
  </si>
  <si>
    <t>Casini Giacomo</t>
  </si>
  <si>
    <t>Settore: P    Zona: A</t>
  </si>
  <si>
    <t>Rossetti Gianni</t>
  </si>
  <si>
    <t>Antognoloni Sandro</t>
  </si>
  <si>
    <t>Brunelli Feli Dino</t>
  </si>
  <si>
    <t>Settore: Q    Zona: A</t>
  </si>
  <si>
    <t>C.P.S. Sirio '83</t>
  </si>
  <si>
    <t>Masciotti Danilo</t>
  </si>
  <si>
    <t>Archini Giancarlo</t>
  </si>
  <si>
    <t>Settore: R    Zona: A</t>
  </si>
  <si>
    <t>Rosignoli Franco</t>
  </si>
  <si>
    <t>Biagini Massimo</t>
  </si>
  <si>
    <t>Mazzoli Marcello</t>
  </si>
  <si>
    <t>Settore: S    Zona: A</t>
  </si>
  <si>
    <t>Burzigotti Corrado</t>
  </si>
  <si>
    <t>Morbidelli Carlo</t>
  </si>
  <si>
    <t>Cerafischi Cristiano</t>
  </si>
  <si>
    <t>Settore: T    Zona: A</t>
  </si>
  <si>
    <t>Recchioni Stefano</t>
  </si>
  <si>
    <t>Lepri Claudio</t>
  </si>
  <si>
    <t>Milletti Luigi cesare</t>
  </si>
  <si>
    <t>Settore: U    Zona: A</t>
  </si>
  <si>
    <t>Favaroni Nicola</t>
  </si>
  <si>
    <t>Pasquoni Paolo</t>
  </si>
  <si>
    <t>Settore: V    Zona: A</t>
  </si>
  <si>
    <t>Amodio Sabrina</t>
  </si>
  <si>
    <t>Fusaro Luca</t>
  </si>
  <si>
    <t>Settore: Z    Zona: A</t>
  </si>
  <si>
    <t>Piccioni Gabriele</t>
  </si>
  <si>
    <t>Santini Francesco</t>
  </si>
  <si>
    <t>A.P.S. Sansepolcro</t>
  </si>
  <si>
    <t>Daiwa</t>
  </si>
  <si>
    <t>AR</t>
  </si>
  <si>
    <t>Rosatini Mario</t>
  </si>
  <si>
    <t>Settore: AA   Zona: A</t>
  </si>
  <si>
    <t>Gori Massimo</t>
  </si>
  <si>
    <t>Gritti Massimiliano</t>
  </si>
  <si>
    <t>Lanzi Matteo</t>
  </si>
  <si>
    <t>Settore: AB   Zona: A</t>
  </si>
  <si>
    <t>Corsi Marco</t>
  </si>
  <si>
    <t>Pierotti Francesco</t>
  </si>
  <si>
    <t>Nottoli Celestino</t>
  </si>
  <si>
    <t>Settore: AC   Zona: A</t>
  </si>
  <si>
    <t>Galmacci Mirko</t>
  </si>
  <si>
    <t>Mussini Massimo</t>
  </si>
  <si>
    <t>Rossi Mauro</t>
  </si>
  <si>
    <t>Settore: AD   Zona: A</t>
  </si>
  <si>
    <t>Massini Luca</t>
  </si>
  <si>
    <t>Finetti Fabrizio</t>
  </si>
  <si>
    <t>Settore: AE   Zona: A</t>
  </si>
  <si>
    <t>Urbani Roberto</t>
  </si>
  <si>
    <t>Rosatini Giuliano</t>
  </si>
  <si>
    <t>Settore: AF   Zona: A</t>
  </si>
  <si>
    <t>Frittelli Simone</t>
  </si>
  <si>
    <t>Cellini Carlo</t>
  </si>
  <si>
    <t>Fiorucci Renato</t>
  </si>
  <si>
    <t>Settore: AG   Zona: A</t>
  </si>
  <si>
    <t>Marinelli Fabrizio</t>
  </si>
  <si>
    <t>Pierotti Aldo</t>
  </si>
  <si>
    <t>Tancredi Enrico</t>
  </si>
  <si>
    <t>Settore: AH   Zona: A</t>
  </si>
  <si>
    <t>Simoneschi Giuseppe</t>
  </si>
  <si>
    <t>Grasselli Paolo</t>
  </si>
  <si>
    <t>Settore: AI   Zona: A</t>
  </si>
  <si>
    <t>Angelini Giuseppe</t>
  </si>
  <si>
    <t>Mastice Remo</t>
  </si>
  <si>
    <t>Ciuffini Marco</t>
  </si>
  <si>
    <t>Friuli Fabrizio</t>
  </si>
  <si>
    <t>Brunelli Andrea</t>
  </si>
  <si>
    <t>Giorgioni Vanni</t>
  </si>
  <si>
    <t>Letizi Gianluca</t>
  </si>
  <si>
    <t>De Sanctis Domenico</t>
  </si>
  <si>
    <t>Baglioni Francesco</t>
  </si>
  <si>
    <t>Bassani Andrea</t>
  </si>
  <si>
    <t>Battisti Marco</t>
  </si>
  <si>
    <t>Boccioli</t>
  </si>
  <si>
    <t>Puletti</t>
  </si>
  <si>
    <t>Vincenzo</t>
  </si>
  <si>
    <t>Canestri</t>
  </si>
  <si>
    <t>Feligioni</t>
  </si>
  <si>
    <t>Ceva Bovio</t>
  </si>
  <si>
    <t>Giordano</t>
  </si>
  <si>
    <t>Mancinelli</t>
  </si>
  <si>
    <t>Palmioli</t>
  </si>
  <si>
    <t>Leonardi</t>
  </si>
  <si>
    <t>Pietro</t>
  </si>
  <si>
    <t>Lazzarini</t>
  </si>
  <si>
    <t>3°Trofeo Invernale Indiv. e per Societa'</t>
  </si>
  <si>
    <t>Prova n° 2        del: 04/12/2011</t>
  </si>
  <si>
    <t>Lazzarini Fabrizio</t>
  </si>
  <si>
    <t>Rossi Roberto</t>
  </si>
  <si>
    <t>BRUNELLI ANDREA</t>
  </si>
  <si>
    <t>Palmioli Enrico</t>
  </si>
  <si>
    <t>LETIZI GIANLUCA</t>
  </si>
  <si>
    <t>Puletti Vincenzo</t>
  </si>
  <si>
    <t>Leonardi Pietro</t>
  </si>
  <si>
    <t>Mancinelli Alfredo</t>
  </si>
  <si>
    <t>BATTISTI MARCO</t>
  </si>
  <si>
    <t>Boccioli Paolo</t>
  </si>
  <si>
    <t>Ceva Bovio Giordano</t>
  </si>
  <si>
    <t>Feligioni Massimo</t>
  </si>
  <si>
    <t>GIORGIONI VANNI</t>
  </si>
  <si>
    <t>Canestri Paolo</t>
  </si>
  <si>
    <t>BAGLIONI FRANCESCO</t>
  </si>
  <si>
    <t>FRIULI FABRIZIO</t>
  </si>
  <si>
    <t>DE SANCTIS DOMENICO</t>
  </si>
  <si>
    <t>Brunelli</t>
  </si>
  <si>
    <t xml:space="preserve">Giorgioni </t>
  </si>
  <si>
    <t xml:space="preserve">Boccioli </t>
  </si>
  <si>
    <t xml:space="preserve">Mancinelli </t>
  </si>
  <si>
    <t xml:space="preserve">Rossi </t>
  </si>
  <si>
    <t>A.D.S Aquafans Team(Sensas Alcedo)</t>
  </si>
  <si>
    <t xml:space="preserve">Puletti </t>
  </si>
  <si>
    <t xml:space="preserve">Agonisti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</si>
</sst>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2" fillId="3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7" fillId="37" borderId="13" xfId="0" applyFont="1" applyFill="1" applyBorder="1" applyAlignment="1">
      <alignment horizontal="left"/>
    </xf>
    <xf numFmtId="0" fontId="7" fillId="37" borderId="14" xfId="0" applyFont="1" applyFill="1" applyBorder="1" applyAlignment="1">
      <alignment/>
    </xf>
    <xf numFmtId="0" fontId="8" fillId="37" borderId="14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7" borderId="16" xfId="0" applyFont="1" applyFill="1" applyBorder="1" applyAlignment="1">
      <alignment horizontal="left"/>
    </xf>
    <xf numFmtId="0" fontId="7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14" fontId="8" fillId="37" borderId="0" xfId="0" applyNumberFormat="1" applyFont="1" applyFill="1" applyBorder="1" applyAlignment="1">
      <alignment horizontal="left"/>
    </xf>
    <xf numFmtId="0" fontId="7" fillId="37" borderId="18" xfId="0" applyFont="1" applyFill="1" applyBorder="1" applyAlignment="1">
      <alignment horizontal="left"/>
    </xf>
    <xf numFmtId="0" fontId="7" fillId="37" borderId="19" xfId="0" applyFont="1" applyFill="1" applyBorder="1" applyAlignment="1">
      <alignment/>
    </xf>
    <xf numFmtId="0" fontId="7" fillId="37" borderId="19" xfId="0" applyFont="1" applyFill="1" applyBorder="1" applyAlignment="1">
      <alignment horizontal="left"/>
    </xf>
    <xf numFmtId="0" fontId="7" fillId="37" borderId="19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left"/>
    </xf>
    <xf numFmtId="0" fontId="8" fillId="37" borderId="22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7" fillId="37" borderId="25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left"/>
    </xf>
    <xf numFmtId="0" fontId="8" fillId="37" borderId="26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7" fillId="37" borderId="26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8" fillId="37" borderId="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7</xdr:col>
      <xdr:colOff>304800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7</xdr:col>
      <xdr:colOff>304800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7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5.57421875" style="33" customWidth="1"/>
    <col min="2" max="2" width="11.421875" style="0" bestFit="1" customWidth="1"/>
    <col min="3" max="3" width="10.57421875" style="0" bestFit="1" customWidth="1"/>
    <col min="4" max="4" width="32.140625" style="0" bestFit="1" customWidth="1"/>
    <col min="5" max="5" width="5.7109375" style="0" customWidth="1"/>
    <col min="7" max="7" width="5.7109375" style="0" customWidth="1"/>
    <col min="9" max="9" width="2.7109375" style="0" customWidth="1"/>
    <col min="10" max="11" width="9.140625" style="30" customWidth="1"/>
  </cols>
  <sheetData>
    <row r="2" spans="2:11" ht="20.25">
      <c r="B2" s="74" t="s">
        <v>405</v>
      </c>
      <c r="C2" s="74"/>
      <c r="D2" s="31" t="s">
        <v>21</v>
      </c>
      <c r="E2" s="74" t="s">
        <v>3</v>
      </c>
      <c r="F2" s="74"/>
      <c r="G2" s="74" t="s">
        <v>4</v>
      </c>
      <c r="H2" s="74"/>
      <c r="J2" s="31" t="s">
        <v>212</v>
      </c>
      <c r="K2" s="31" t="s">
        <v>213</v>
      </c>
    </row>
    <row r="3" spans="1:11" ht="12.75">
      <c r="A3" s="77">
        <v>1</v>
      </c>
      <c r="B3" s="4" t="s">
        <v>207</v>
      </c>
      <c r="C3" s="4" t="s">
        <v>206</v>
      </c>
      <c r="D3" s="4" t="s">
        <v>38</v>
      </c>
      <c r="E3" s="3">
        <v>3</v>
      </c>
      <c r="F3" s="6">
        <v>6560</v>
      </c>
      <c r="G3" s="29">
        <v>3</v>
      </c>
      <c r="H3" s="16">
        <v>5660</v>
      </c>
      <c r="I3" s="32"/>
      <c r="J3" s="75">
        <f>SUM(E3:E6,G3:G6)</f>
        <v>24</v>
      </c>
      <c r="K3" s="76">
        <f>SUM(F3:F6,H3:H6)</f>
        <v>45160</v>
      </c>
    </row>
    <row r="4" spans="1:11" ht="12.75">
      <c r="A4" s="77"/>
      <c r="B4" s="4" t="s">
        <v>60</v>
      </c>
      <c r="C4" s="4" t="s">
        <v>61</v>
      </c>
      <c r="D4" s="4" t="s">
        <v>38</v>
      </c>
      <c r="E4" s="3">
        <v>3</v>
      </c>
      <c r="F4" s="6">
        <v>5640</v>
      </c>
      <c r="G4" s="29">
        <v>3</v>
      </c>
      <c r="H4" s="29">
        <v>6320</v>
      </c>
      <c r="I4" s="20"/>
      <c r="J4" s="75"/>
      <c r="K4" s="75"/>
    </row>
    <row r="5" spans="1:11" ht="12.75">
      <c r="A5" s="77"/>
      <c r="B5" s="4" t="s">
        <v>98</v>
      </c>
      <c r="C5" s="4" t="s">
        <v>99</v>
      </c>
      <c r="D5" s="4" t="s">
        <v>38</v>
      </c>
      <c r="E5" s="3">
        <v>3</v>
      </c>
      <c r="F5" s="6">
        <v>3600</v>
      </c>
      <c r="G5" s="29">
        <v>3</v>
      </c>
      <c r="H5" s="29">
        <v>5720</v>
      </c>
      <c r="I5" s="20"/>
      <c r="J5" s="75"/>
      <c r="K5" s="75"/>
    </row>
    <row r="6" spans="1:11" ht="12.75">
      <c r="A6" s="77"/>
      <c r="B6" s="4" t="s">
        <v>49</v>
      </c>
      <c r="C6" s="4" t="s">
        <v>50</v>
      </c>
      <c r="D6" s="4" t="s">
        <v>38</v>
      </c>
      <c r="E6" s="3">
        <v>3</v>
      </c>
      <c r="F6" s="6">
        <v>6380</v>
      </c>
      <c r="G6" s="29">
        <v>3</v>
      </c>
      <c r="H6" s="16">
        <v>5280</v>
      </c>
      <c r="I6" s="32"/>
      <c r="J6" s="75"/>
      <c r="K6" s="75"/>
    </row>
    <row r="9" spans="1:11" ht="12.75">
      <c r="A9" s="77">
        <v>2</v>
      </c>
      <c r="B9" s="4" t="s">
        <v>79</v>
      </c>
      <c r="C9" s="4" t="s">
        <v>23</v>
      </c>
      <c r="D9" s="4" t="s">
        <v>26</v>
      </c>
      <c r="E9" s="3">
        <v>3</v>
      </c>
      <c r="F9" s="6">
        <v>4760</v>
      </c>
      <c r="G9" s="3">
        <v>3</v>
      </c>
      <c r="H9" s="3">
        <v>7040</v>
      </c>
      <c r="I9" s="22"/>
      <c r="J9" s="75">
        <f>SUM(E9:E12,G9:G12)</f>
        <v>22</v>
      </c>
      <c r="K9" s="76">
        <f>SUM(F9:F12,H9:H12)</f>
        <v>37580</v>
      </c>
    </row>
    <row r="10" spans="1:11" ht="12.75">
      <c r="A10" s="77"/>
      <c r="B10" s="4" t="s">
        <v>22</v>
      </c>
      <c r="C10" s="4" t="s">
        <v>23</v>
      </c>
      <c r="D10" s="4" t="s">
        <v>26</v>
      </c>
      <c r="E10" s="3">
        <v>3</v>
      </c>
      <c r="F10" s="6">
        <v>7960</v>
      </c>
      <c r="G10" s="29">
        <v>3</v>
      </c>
      <c r="H10" s="16">
        <v>3360</v>
      </c>
      <c r="I10" s="32"/>
      <c r="J10" s="75"/>
      <c r="K10" s="75"/>
    </row>
    <row r="11" spans="1:11" ht="12.75">
      <c r="A11" s="77"/>
      <c r="B11" s="4" t="s">
        <v>60</v>
      </c>
      <c r="C11" s="4" t="s">
        <v>74</v>
      </c>
      <c r="D11" s="4" t="s">
        <v>26</v>
      </c>
      <c r="E11" s="3">
        <v>3</v>
      </c>
      <c r="F11" s="6">
        <v>4820</v>
      </c>
      <c r="G11" s="29">
        <v>3</v>
      </c>
      <c r="H11" s="29">
        <v>3020</v>
      </c>
      <c r="I11" s="20"/>
      <c r="J11" s="75"/>
      <c r="K11" s="75"/>
    </row>
    <row r="12" spans="1:11" ht="12.75">
      <c r="A12" s="77"/>
      <c r="B12" s="4" t="s">
        <v>85</v>
      </c>
      <c r="C12" s="4" t="s">
        <v>86</v>
      </c>
      <c r="D12" s="4" t="s">
        <v>26</v>
      </c>
      <c r="E12" s="3">
        <v>3</v>
      </c>
      <c r="F12" s="6">
        <v>4400</v>
      </c>
      <c r="G12" s="3">
        <v>1</v>
      </c>
      <c r="H12" s="6">
        <v>2220</v>
      </c>
      <c r="I12" s="21"/>
      <c r="J12" s="75"/>
      <c r="K12" s="75"/>
    </row>
    <row r="15" spans="1:11" ht="12.75">
      <c r="A15" s="77">
        <v>3</v>
      </c>
      <c r="B15" s="4" t="s">
        <v>31</v>
      </c>
      <c r="C15" s="4" t="s">
        <v>32</v>
      </c>
      <c r="D15" s="4" t="s">
        <v>34</v>
      </c>
      <c r="E15" s="3">
        <v>3</v>
      </c>
      <c r="F15" s="6">
        <v>7180</v>
      </c>
      <c r="G15" s="29">
        <v>3</v>
      </c>
      <c r="H15" s="3">
        <v>7280</v>
      </c>
      <c r="I15" s="22"/>
      <c r="J15" s="75">
        <f>SUM(E15:E18,G15:G18)</f>
        <v>18</v>
      </c>
      <c r="K15" s="76">
        <f>SUM(F15:F18,H15:H18)</f>
        <v>35260</v>
      </c>
    </row>
    <row r="16" spans="1:11" ht="12.75">
      <c r="A16" s="77"/>
      <c r="B16" s="4" t="s">
        <v>135</v>
      </c>
      <c r="C16" s="4" t="s">
        <v>127</v>
      </c>
      <c r="D16" s="4" t="s">
        <v>34</v>
      </c>
      <c r="E16" s="3">
        <v>1</v>
      </c>
      <c r="F16" s="6">
        <v>2860</v>
      </c>
      <c r="G16" s="29">
        <v>3</v>
      </c>
      <c r="H16" s="29">
        <v>3700</v>
      </c>
      <c r="I16" s="20"/>
      <c r="J16" s="75"/>
      <c r="K16" s="75"/>
    </row>
    <row r="17" spans="1:11" ht="12.75">
      <c r="A17" s="77"/>
      <c r="B17" s="4" t="s">
        <v>120</v>
      </c>
      <c r="C17" s="4" t="s">
        <v>121</v>
      </c>
      <c r="D17" s="4" t="s">
        <v>34</v>
      </c>
      <c r="E17" s="3">
        <v>1</v>
      </c>
      <c r="F17" s="6">
        <v>4000</v>
      </c>
      <c r="G17" s="3">
        <v>3</v>
      </c>
      <c r="H17" s="3">
        <v>2320</v>
      </c>
      <c r="I17" s="22"/>
      <c r="J17" s="75"/>
      <c r="K17" s="75"/>
    </row>
    <row r="18" spans="1:11" ht="12.75">
      <c r="A18" s="77"/>
      <c r="B18" s="4" t="s">
        <v>88</v>
      </c>
      <c r="C18" s="4" t="s">
        <v>89</v>
      </c>
      <c r="D18" s="4" t="s">
        <v>34</v>
      </c>
      <c r="E18" s="3">
        <v>3</v>
      </c>
      <c r="F18" s="6">
        <v>4380</v>
      </c>
      <c r="G18" s="3">
        <v>1</v>
      </c>
      <c r="H18" s="3">
        <v>3540</v>
      </c>
      <c r="I18" s="22"/>
      <c r="J18" s="75"/>
      <c r="K18" s="75"/>
    </row>
    <row r="19" spans="2:9" ht="20.25">
      <c r="B19" s="23"/>
      <c r="C19" s="23"/>
      <c r="D19" s="23"/>
      <c r="E19" s="22"/>
      <c r="F19" s="21"/>
      <c r="G19" s="22"/>
      <c r="H19" s="22"/>
      <c r="I19" s="22"/>
    </row>
    <row r="21" spans="1:11" ht="12.75">
      <c r="A21" s="77">
        <v>4</v>
      </c>
      <c r="B21" s="4" t="s">
        <v>66</v>
      </c>
      <c r="C21" s="4" t="s">
        <v>67</v>
      </c>
      <c r="D21" s="4" t="s">
        <v>30</v>
      </c>
      <c r="E21" s="3">
        <v>3</v>
      </c>
      <c r="F21" s="6">
        <v>5380</v>
      </c>
      <c r="G21" s="3">
        <v>3</v>
      </c>
      <c r="H21" s="16">
        <v>5340</v>
      </c>
      <c r="I21" s="32"/>
      <c r="J21" s="75">
        <f>SUM(E21:E24,G21:G24)</f>
        <v>18</v>
      </c>
      <c r="K21" s="76">
        <f>SUM(F21:F24,H21:H24)</f>
        <v>32820</v>
      </c>
    </row>
    <row r="22" spans="1:11" ht="12.75">
      <c r="A22" s="77"/>
      <c r="B22" s="4" t="s">
        <v>27</v>
      </c>
      <c r="C22" s="4" t="s">
        <v>28</v>
      </c>
      <c r="D22" s="4" t="s">
        <v>30</v>
      </c>
      <c r="E22" s="3">
        <v>3</v>
      </c>
      <c r="F22" s="6">
        <v>7900</v>
      </c>
      <c r="G22" s="29">
        <v>3</v>
      </c>
      <c r="H22" s="3">
        <v>6560</v>
      </c>
      <c r="I22" s="22"/>
      <c r="J22" s="75"/>
      <c r="K22" s="75"/>
    </row>
    <row r="23" spans="1:11" ht="12.75">
      <c r="A23" s="77"/>
      <c r="B23" s="4" t="s">
        <v>101</v>
      </c>
      <c r="C23" s="4" t="s">
        <v>70</v>
      </c>
      <c r="D23" s="4" t="s">
        <v>30</v>
      </c>
      <c r="E23" s="3">
        <v>3</v>
      </c>
      <c r="F23" s="6">
        <v>3540</v>
      </c>
      <c r="G23" s="29">
        <v>0</v>
      </c>
      <c r="H23" s="16">
        <v>1420</v>
      </c>
      <c r="I23" s="32"/>
      <c r="J23" s="75"/>
      <c r="K23" s="75"/>
    </row>
    <row r="24" spans="1:11" ht="12.75">
      <c r="A24" s="77"/>
      <c r="B24" s="4" t="s">
        <v>372</v>
      </c>
      <c r="C24" s="4" t="s">
        <v>373</v>
      </c>
      <c r="D24" s="4" t="s">
        <v>30</v>
      </c>
      <c r="E24" s="3">
        <v>0</v>
      </c>
      <c r="F24" s="3">
        <v>0</v>
      </c>
      <c r="G24" s="3">
        <v>3</v>
      </c>
      <c r="H24" s="3">
        <v>2680</v>
      </c>
      <c r="I24" s="22"/>
      <c r="J24" s="75"/>
      <c r="K24" s="75"/>
    </row>
    <row r="27" spans="1:11" ht="12.75">
      <c r="A27" s="77">
        <v>5</v>
      </c>
      <c r="B27" s="4" t="s">
        <v>103</v>
      </c>
      <c r="C27" s="4" t="s">
        <v>104</v>
      </c>
      <c r="D27" s="4" t="s">
        <v>48</v>
      </c>
      <c r="E27" s="3">
        <v>3</v>
      </c>
      <c r="F27" s="6">
        <v>3540</v>
      </c>
      <c r="G27" s="29">
        <v>3</v>
      </c>
      <c r="H27" s="29">
        <v>4700</v>
      </c>
      <c r="I27" s="20"/>
      <c r="J27" s="75">
        <f>SUM(E27:E30,G27:G30)</f>
        <v>17</v>
      </c>
      <c r="K27" s="76">
        <f>SUM(F27:F30,H27:H30)</f>
        <v>33860</v>
      </c>
    </row>
    <row r="28" spans="1:11" ht="12.75">
      <c r="A28" s="77"/>
      <c r="B28" s="4" t="s">
        <v>46</v>
      </c>
      <c r="C28" s="4" t="s">
        <v>23</v>
      </c>
      <c r="D28" s="4" t="s">
        <v>48</v>
      </c>
      <c r="E28" s="3">
        <v>3</v>
      </c>
      <c r="F28" s="6">
        <v>6580</v>
      </c>
      <c r="G28" s="29">
        <v>1</v>
      </c>
      <c r="H28" s="16">
        <v>4400</v>
      </c>
      <c r="I28" s="32"/>
      <c r="J28" s="75"/>
      <c r="K28" s="75"/>
    </row>
    <row r="29" spans="1:11" ht="12.75">
      <c r="A29" s="77"/>
      <c r="B29" s="4" t="s">
        <v>63</v>
      </c>
      <c r="C29" s="4" t="s">
        <v>64</v>
      </c>
      <c r="D29" s="4" t="s">
        <v>48</v>
      </c>
      <c r="E29" s="3">
        <v>3</v>
      </c>
      <c r="F29" s="6">
        <v>5560</v>
      </c>
      <c r="G29" s="29">
        <v>1</v>
      </c>
      <c r="H29" s="3">
        <v>3920</v>
      </c>
      <c r="I29" s="22"/>
      <c r="J29" s="75"/>
      <c r="K29" s="75"/>
    </row>
    <row r="30" spans="1:11" ht="12.75">
      <c r="A30" s="77"/>
      <c r="B30" s="4" t="s">
        <v>404</v>
      </c>
      <c r="C30" s="4" t="s">
        <v>369</v>
      </c>
      <c r="D30" s="4" t="s">
        <v>403</v>
      </c>
      <c r="E30" s="3">
        <v>0</v>
      </c>
      <c r="F30" s="3">
        <v>0</v>
      </c>
      <c r="G30" s="3">
        <v>3</v>
      </c>
      <c r="H30" s="6">
        <v>5160</v>
      </c>
      <c r="I30" s="21"/>
      <c r="J30" s="75"/>
      <c r="K30" s="75"/>
    </row>
    <row r="33" spans="1:11" ht="12.75">
      <c r="A33" s="77">
        <v>6</v>
      </c>
      <c r="B33" s="4" t="s">
        <v>52</v>
      </c>
      <c r="C33" s="4" t="s">
        <v>53</v>
      </c>
      <c r="D33" s="4" t="s">
        <v>55</v>
      </c>
      <c r="E33" s="3">
        <v>3</v>
      </c>
      <c r="F33" s="6">
        <v>6000</v>
      </c>
      <c r="G33" s="29">
        <v>3</v>
      </c>
      <c r="H33" s="6">
        <v>4080</v>
      </c>
      <c r="I33" s="21"/>
      <c r="J33" s="75">
        <f>SUM(E33:E36,G33:G36)</f>
        <v>11</v>
      </c>
      <c r="K33" s="76">
        <f>SUM(F33:F36,H33:H36)</f>
        <v>21520</v>
      </c>
    </row>
    <row r="34" spans="1:11" ht="12.75">
      <c r="A34" s="77"/>
      <c r="B34" s="4" t="s">
        <v>401</v>
      </c>
      <c r="C34" s="4" t="s">
        <v>43</v>
      </c>
      <c r="D34" s="4" t="s">
        <v>55</v>
      </c>
      <c r="E34" s="3">
        <v>0</v>
      </c>
      <c r="F34" s="3">
        <v>0</v>
      </c>
      <c r="G34" s="3">
        <v>3</v>
      </c>
      <c r="H34" s="3">
        <v>2300</v>
      </c>
      <c r="I34" s="22"/>
      <c r="J34" s="75"/>
      <c r="K34" s="75"/>
    </row>
    <row r="35" spans="1:11" ht="12.75">
      <c r="A35" s="77"/>
      <c r="B35" s="4" t="s">
        <v>182</v>
      </c>
      <c r="C35" s="4" t="s">
        <v>183</v>
      </c>
      <c r="D35" s="4" t="s">
        <v>55</v>
      </c>
      <c r="E35" s="3">
        <v>0</v>
      </c>
      <c r="F35" s="6">
        <v>1960</v>
      </c>
      <c r="G35" s="3">
        <v>1</v>
      </c>
      <c r="H35" s="3">
        <v>2920</v>
      </c>
      <c r="I35" s="22"/>
      <c r="J35" s="75"/>
      <c r="K35" s="75"/>
    </row>
    <row r="36" spans="1:11" ht="12.75">
      <c r="A36" s="77"/>
      <c r="B36" s="4" t="s">
        <v>186</v>
      </c>
      <c r="C36" s="4" t="s">
        <v>187</v>
      </c>
      <c r="D36" s="4" t="s">
        <v>55</v>
      </c>
      <c r="E36" s="3">
        <v>0</v>
      </c>
      <c r="F36" s="6">
        <v>1560</v>
      </c>
      <c r="G36" s="3">
        <v>1</v>
      </c>
      <c r="H36" s="3">
        <v>2700</v>
      </c>
      <c r="I36" s="22"/>
      <c r="J36" s="75"/>
      <c r="K36" s="75"/>
    </row>
    <row r="39" spans="1:11" ht="12.75">
      <c r="A39" s="77">
        <v>7</v>
      </c>
      <c r="B39" s="4" t="s">
        <v>145</v>
      </c>
      <c r="C39" s="4" t="s">
        <v>23</v>
      </c>
      <c r="D39" s="4" t="s">
        <v>118</v>
      </c>
      <c r="E39" s="3">
        <v>1</v>
      </c>
      <c r="F39" s="6">
        <v>2320</v>
      </c>
      <c r="G39" s="3">
        <v>3</v>
      </c>
      <c r="H39" s="6">
        <v>5220</v>
      </c>
      <c r="I39" s="21"/>
      <c r="J39" s="75">
        <f>SUM(E39:E42,G39:G42)</f>
        <v>10</v>
      </c>
      <c r="K39" s="76">
        <f>SUM(F39:F42,H39:H42)</f>
        <v>27120</v>
      </c>
    </row>
    <row r="40" spans="1:11" ht="12.75">
      <c r="A40" s="77"/>
      <c r="B40" s="4" t="s">
        <v>153</v>
      </c>
      <c r="C40" s="4" t="s">
        <v>154</v>
      </c>
      <c r="D40" s="4" t="s">
        <v>118</v>
      </c>
      <c r="E40" s="3">
        <v>1</v>
      </c>
      <c r="F40" s="6">
        <v>4340</v>
      </c>
      <c r="G40" s="3">
        <v>1</v>
      </c>
      <c r="H40" s="29">
        <v>3320</v>
      </c>
      <c r="I40" s="20"/>
      <c r="J40" s="75"/>
      <c r="K40" s="75"/>
    </row>
    <row r="41" spans="1:11" ht="12.75">
      <c r="A41" s="77"/>
      <c r="B41" s="4" t="s">
        <v>203</v>
      </c>
      <c r="C41" s="4" t="s">
        <v>74</v>
      </c>
      <c r="D41" s="4" t="s">
        <v>118</v>
      </c>
      <c r="E41" s="3">
        <v>1</v>
      </c>
      <c r="F41" s="6">
        <v>4060</v>
      </c>
      <c r="G41" s="29">
        <v>1</v>
      </c>
      <c r="H41" s="16">
        <v>3100</v>
      </c>
      <c r="I41" s="32"/>
      <c r="J41" s="75"/>
      <c r="K41" s="75"/>
    </row>
    <row r="42" spans="1:11" ht="12.75">
      <c r="A42" s="77"/>
      <c r="B42" s="4" t="s">
        <v>136</v>
      </c>
      <c r="C42" s="4" t="s">
        <v>137</v>
      </c>
      <c r="D42" s="4" t="s">
        <v>118</v>
      </c>
      <c r="E42" s="3">
        <v>1</v>
      </c>
      <c r="F42" s="6">
        <v>2740</v>
      </c>
      <c r="G42" s="29">
        <v>1</v>
      </c>
      <c r="H42" s="29">
        <v>2020</v>
      </c>
      <c r="I42" s="20"/>
      <c r="J42" s="75"/>
      <c r="K42" s="75"/>
    </row>
    <row r="45" spans="1:11" ht="12.75">
      <c r="A45" s="77">
        <v>8</v>
      </c>
      <c r="B45" s="4" t="s">
        <v>76</v>
      </c>
      <c r="C45" s="4" t="s">
        <v>77</v>
      </c>
      <c r="D45" s="4" t="s">
        <v>45</v>
      </c>
      <c r="E45" s="3">
        <v>3</v>
      </c>
      <c r="F45" s="6">
        <v>4760</v>
      </c>
      <c r="G45" s="29">
        <v>1</v>
      </c>
      <c r="H45" s="6">
        <v>2040</v>
      </c>
      <c r="I45" s="21"/>
      <c r="J45" s="75">
        <f>SUM(E45:E48,G45:G48)</f>
        <v>9</v>
      </c>
      <c r="K45" s="76">
        <f>SUM(F45:F48,H45:H48)</f>
        <v>26960</v>
      </c>
    </row>
    <row r="46" spans="1:11" ht="12.75">
      <c r="A46" s="77"/>
      <c r="B46" s="4" t="s">
        <v>42</v>
      </c>
      <c r="C46" s="4" t="s">
        <v>43</v>
      </c>
      <c r="D46" s="4" t="s">
        <v>45</v>
      </c>
      <c r="E46" s="3">
        <v>3</v>
      </c>
      <c r="F46" s="6">
        <v>6960</v>
      </c>
      <c r="G46" s="29">
        <v>0</v>
      </c>
      <c r="H46" s="16">
        <v>3040</v>
      </c>
      <c r="I46" s="32"/>
      <c r="J46" s="75"/>
      <c r="K46" s="75"/>
    </row>
    <row r="47" spans="1:11" ht="12.75">
      <c r="A47" s="77"/>
      <c r="B47" s="4" t="s">
        <v>128</v>
      </c>
      <c r="C47" s="4" t="s">
        <v>129</v>
      </c>
      <c r="D47" s="4" t="s">
        <v>45</v>
      </c>
      <c r="E47" s="3">
        <v>1</v>
      </c>
      <c r="F47" s="6">
        <v>3420</v>
      </c>
      <c r="G47" s="3">
        <v>0</v>
      </c>
      <c r="H47" s="3">
        <v>2520</v>
      </c>
      <c r="I47" s="22"/>
      <c r="J47" s="75"/>
      <c r="K47" s="75"/>
    </row>
    <row r="48" spans="1:11" ht="12.75">
      <c r="A48" s="77"/>
      <c r="B48" s="4" t="s">
        <v>175</v>
      </c>
      <c r="C48" s="4" t="s">
        <v>176</v>
      </c>
      <c r="D48" s="4" t="s">
        <v>45</v>
      </c>
      <c r="E48" s="3">
        <v>0</v>
      </c>
      <c r="F48" s="6">
        <v>2160</v>
      </c>
      <c r="G48" s="3">
        <v>1</v>
      </c>
      <c r="H48" s="16">
        <v>2060</v>
      </c>
      <c r="I48" s="32"/>
      <c r="J48" s="75"/>
      <c r="K48" s="75"/>
    </row>
    <row r="49" spans="2:11" ht="20.25">
      <c r="B49" s="23"/>
      <c r="C49" s="23"/>
      <c r="D49" s="23"/>
      <c r="E49" s="22"/>
      <c r="F49" s="21"/>
      <c r="G49" s="22"/>
      <c r="H49" s="32"/>
      <c r="I49" s="32"/>
      <c r="J49" s="31"/>
      <c r="K49" s="31"/>
    </row>
    <row r="50" spans="2:11" ht="20.25">
      <c r="B50" s="23"/>
      <c r="C50" s="23"/>
      <c r="D50" s="23"/>
      <c r="E50" s="22"/>
      <c r="F50" s="21"/>
      <c r="G50" s="22"/>
      <c r="H50" s="32"/>
      <c r="I50" s="32"/>
      <c r="J50" s="31"/>
      <c r="K50" s="31"/>
    </row>
    <row r="51" spans="1:11" ht="12.75">
      <c r="A51" s="77">
        <v>9</v>
      </c>
      <c r="B51" s="4" t="s">
        <v>56</v>
      </c>
      <c r="C51" s="4" t="s">
        <v>57</v>
      </c>
      <c r="D51" s="4" t="s">
        <v>59</v>
      </c>
      <c r="E51" s="3">
        <v>3</v>
      </c>
      <c r="F51" s="6">
        <v>5760</v>
      </c>
      <c r="G51" s="29">
        <v>1</v>
      </c>
      <c r="H51" s="3">
        <v>3080</v>
      </c>
      <c r="I51" s="22"/>
      <c r="J51" s="75">
        <f>SUM(E51:E54,G51:G54)</f>
        <v>8</v>
      </c>
      <c r="K51" s="76">
        <f>SUM(F51:F54,H51:H54)</f>
        <v>19420</v>
      </c>
    </row>
    <row r="52" spans="1:11" ht="12.75">
      <c r="A52" s="77"/>
      <c r="B52" s="4" t="s">
        <v>370</v>
      </c>
      <c r="C52" s="4" t="s">
        <v>137</v>
      </c>
      <c r="D52" s="4" t="s">
        <v>59</v>
      </c>
      <c r="E52" s="3">
        <v>0</v>
      </c>
      <c r="F52" s="3">
        <v>0</v>
      </c>
      <c r="G52" s="3">
        <v>3</v>
      </c>
      <c r="H52" s="16">
        <v>5160</v>
      </c>
      <c r="I52" s="32"/>
      <c r="J52" s="75"/>
      <c r="K52" s="75"/>
    </row>
    <row r="53" spans="1:11" ht="12.75">
      <c r="A53" s="77"/>
      <c r="B53" s="4" t="s">
        <v>144</v>
      </c>
      <c r="C53" s="4" t="s">
        <v>131</v>
      </c>
      <c r="D53" s="4" t="s">
        <v>59</v>
      </c>
      <c r="E53" s="3">
        <v>1</v>
      </c>
      <c r="F53" s="6">
        <v>2360</v>
      </c>
      <c r="G53" s="3">
        <v>0</v>
      </c>
      <c r="H53" s="3">
        <v>2080</v>
      </c>
      <c r="I53" s="22"/>
      <c r="J53" s="75"/>
      <c r="K53" s="75"/>
    </row>
    <row r="54" spans="1:11" ht="12.75">
      <c r="A54" s="77"/>
      <c r="B54" s="4" t="s">
        <v>144</v>
      </c>
      <c r="C54" s="4" t="s">
        <v>137</v>
      </c>
      <c r="D54" s="4" t="s">
        <v>59</v>
      </c>
      <c r="E54" s="3">
        <v>0</v>
      </c>
      <c r="F54" s="3">
        <v>980</v>
      </c>
      <c r="G54" s="3">
        <v>0</v>
      </c>
      <c r="H54" s="6">
        <v>0</v>
      </c>
      <c r="I54" s="21"/>
      <c r="J54" s="75"/>
      <c r="K54" s="75"/>
    </row>
    <row r="55" spans="2:11" ht="20.25">
      <c r="B55" s="23"/>
      <c r="C55" s="23"/>
      <c r="D55" s="23"/>
      <c r="E55" s="22"/>
      <c r="F55" s="21"/>
      <c r="G55" s="22"/>
      <c r="H55" s="32"/>
      <c r="I55" s="32"/>
      <c r="J55" s="31"/>
      <c r="K55" s="31"/>
    </row>
    <row r="56" spans="2:11" ht="20.25">
      <c r="B56" s="23"/>
      <c r="C56" s="23"/>
      <c r="D56" s="23"/>
      <c r="E56" s="22"/>
      <c r="F56" s="21"/>
      <c r="G56" s="22"/>
      <c r="H56" s="32"/>
      <c r="I56" s="32"/>
      <c r="J56" s="31"/>
      <c r="K56" s="31"/>
    </row>
    <row r="57" spans="1:11" ht="12.75">
      <c r="A57" s="77">
        <v>10</v>
      </c>
      <c r="B57" s="4" t="s">
        <v>201</v>
      </c>
      <c r="C57" s="4" t="s">
        <v>200</v>
      </c>
      <c r="D57" s="4" t="s">
        <v>94</v>
      </c>
      <c r="E57" s="3">
        <v>3</v>
      </c>
      <c r="F57" s="6">
        <v>3800</v>
      </c>
      <c r="G57" s="29">
        <v>1</v>
      </c>
      <c r="H57" s="16">
        <v>2800</v>
      </c>
      <c r="I57" s="32"/>
      <c r="J57" s="75">
        <f>SUM(E57:E60,G57:G60)</f>
        <v>7</v>
      </c>
      <c r="K57" s="76">
        <f>SUM(F57:F60,H57:H60)</f>
        <v>16440</v>
      </c>
    </row>
    <row r="58" spans="1:11" ht="12.75">
      <c r="A58" s="77"/>
      <c r="B58" s="4" t="s">
        <v>152</v>
      </c>
      <c r="C58" s="4" t="s">
        <v>137</v>
      </c>
      <c r="D58" s="4" t="s">
        <v>94</v>
      </c>
      <c r="E58" s="3">
        <v>0</v>
      </c>
      <c r="F58" s="6">
        <v>3760</v>
      </c>
      <c r="G58" s="3">
        <v>0</v>
      </c>
      <c r="H58" s="29">
        <v>2340</v>
      </c>
      <c r="I58" s="20"/>
      <c r="J58" s="75"/>
      <c r="K58" s="75"/>
    </row>
    <row r="59" spans="1:11" ht="12.75">
      <c r="A59" s="77"/>
      <c r="B59" s="4" t="s">
        <v>208</v>
      </c>
      <c r="C59" s="4" t="s">
        <v>104</v>
      </c>
      <c r="D59" s="4" t="s">
        <v>94</v>
      </c>
      <c r="E59" s="3">
        <v>0</v>
      </c>
      <c r="F59" s="6">
        <v>1000</v>
      </c>
      <c r="G59" s="3">
        <v>3</v>
      </c>
      <c r="H59" s="29">
        <v>2740</v>
      </c>
      <c r="I59" s="20"/>
      <c r="J59" s="75"/>
      <c r="K59" s="75"/>
    </row>
    <row r="60" spans="1:11" ht="12.75">
      <c r="A60" s="77"/>
      <c r="B60" s="4" t="s">
        <v>195</v>
      </c>
      <c r="C60" s="4" t="s">
        <v>104</v>
      </c>
      <c r="D60" s="4" t="s">
        <v>94</v>
      </c>
      <c r="E60" s="3">
        <v>0</v>
      </c>
      <c r="F60" s="3">
        <v>0</v>
      </c>
      <c r="G60" s="3">
        <v>0</v>
      </c>
      <c r="H60" s="3">
        <v>0</v>
      </c>
      <c r="I60" s="22"/>
      <c r="J60" s="75"/>
      <c r="K60" s="75"/>
    </row>
    <row r="61" spans="2:11" ht="20.25">
      <c r="B61" s="23"/>
      <c r="C61" s="23"/>
      <c r="D61" s="23"/>
      <c r="E61" s="22"/>
      <c r="F61" s="22"/>
      <c r="G61" s="22"/>
      <c r="H61" s="22"/>
      <c r="I61" s="22"/>
      <c r="J61" s="31"/>
      <c r="K61" s="31"/>
    </row>
    <row r="63" spans="1:11" ht="12.75">
      <c r="A63" s="77">
        <v>11</v>
      </c>
      <c r="B63" s="4" t="s">
        <v>140</v>
      </c>
      <c r="C63" s="4" t="s">
        <v>141</v>
      </c>
      <c r="D63" s="4" t="s">
        <v>115</v>
      </c>
      <c r="E63" s="3">
        <v>1</v>
      </c>
      <c r="F63" s="6">
        <v>2680</v>
      </c>
      <c r="G63" s="3">
        <v>0</v>
      </c>
      <c r="H63" s="16">
        <v>3400</v>
      </c>
      <c r="I63" s="32"/>
      <c r="J63" s="75">
        <f>SUM(E63:E66,G63:G66)</f>
        <v>6</v>
      </c>
      <c r="K63" s="76">
        <f>SUM(F63:F66,H63:H66)</f>
        <v>24300</v>
      </c>
    </row>
    <row r="64" spans="1:11" ht="12.75">
      <c r="A64" s="77"/>
      <c r="B64" s="4" t="s">
        <v>171</v>
      </c>
      <c r="C64" s="4" t="s">
        <v>172</v>
      </c>
      <c r="D64" s="4" t="s">
        <v>115</v>
      </c>
      <c r="E64" s="3">
        <v>0</v>
      </c>
      <c r="F64" s="6">
        <v>2240</v>
      </c>
      <c r="G64" s="3">
        <v>1</v>
      </c>
      <c r="H64" s="16">
        <v>4100</v>
      </c>
      <c r="I64" s="32"/>
      <c r="J64" s="75"/>
      <c r="K64" s="75"/>
    </row>
    <row r="65" spans="1:11" ht="12.75">
      <c r="A65" s="77"/>
      <c r="B65" s="4" t="s">
        <v>113</v>
      </c>
      <c r="C65" s="4" t="s">
        <v>114</v>
      </c>
      <c r="D65" s="4" t="s">
        <v>115</v>
      </c>
      <c r="E65" s="3">
        <v>1</v>
      </c>
      <c r="F65" s="6">
        <v>5780</v>
      </c>
      <c r="G65" s="3">
        <v>1</v>
      </c>
      <c r="H65" s="3">
        <v>640</v>
      </c>
      <c r="I65" s="22"/>
      <c r="J65" s="75"/>
      <c r="K65" s="75"/>
    </row>
    <row r="66" spans="1:11" ht="12.75">
      <c r="A66" s="77"/>
      <c r="B66" s="4" t="s">
        <v>149</v>
      </c>
      <c r="C66" s="4" t="s">
        <v>32</v>
      </c>
      <c r="D66" s="4" t="s">
        <v>115</v>
      </c>
      <c r="E66" s="3">
        <v>1</v>
      </c>
      <c r="F66" s="6">
        <v>2020</v>
      </c>
      <c r="G66" s="3">
        <v>1</v>
      </c>
      <c r="H66" s="3">
        <v>3440</v>
      </c>
      <c r="I66" s="22"/>
      <c r="J66" s="75"/>
      <c r="K66" s="75"/>
    </row>
    <row r="69" spans="1:11" ht="12.75">
      <c r="A69" s="77">
        <v>12</v>
      </c>
      <c r="B69" s="4" t="s">
        <v>106</v>
      </c>
      <c r="C69" s="4" t="s">
        <v>107</v>
      </c>
      <c r="D69" s="4" t="s">
        <v>109</v>
      </c>
      <c r="E69" s="3">
        <v>3</v>
      </c>
      <c r="F69" s="6">
        <v>3360</v>
      </c>
      <c r="G69" s="29">
        <v>0</v>
      </c>
      <c r="H69" s="16">
        <v>2940</v>
      </c>
      <c r="I69" s="32"/>
      <c r="J69" s="75">
        <f>SUM(E69:E72,G69:G72)</f>
        <v>5</v>
      </c>
      <c r="K69" s="76">
        <f>SUM(F69:F72,H69:H72)</f>
        <v>15880</v>
      </c>
    </row>
    <row r="70" spans="1:11" ht="12.75">
      <c r="A70" s="77"/>
      <c r="B70" s="4" t="s">
        <v>166</v>
      </c>
      <c r="C70" s="4" t="s">
        <v>167</v>
      </c>
      <c r="D70" s="4" t="s">
        <v>109</v>
      </c>
      <c r="E70" s="3">
        <v>0</v>
      </c>
      <c r="F70" s="6">
        <v>2680</v>
      </c>
      <c r="G70" s="3">
        <v>1</v>
      </c>
      <c r="H70" s="6">
        <v>2120</v>
      </c>
      <c r="I70" s="21"/>
      <c r="J70" s="75"/>
      <c r="K70" s="75"/>
    </row>
    <row r="71" spans="1:11" ht="12.75">
      <c r="A71" s="77"/>
      <c r="B71" s="4" t="s">
        <v>132</v>
      </c>
      <c r="C71" s="4" t="s">
        <v>50</v>
      </c>
      <c r="D71" s="4" t="s">
        <v>109</v>
      </c>
      <c r="E71" s="3">
        <v>1</v>
      </c>
      <c r="F71" s="6">
        <v>3220</v>
      </c>
      <c r="G71" s="3">
        <v>0</v>
      </c>
      <c r="H71" s="3">
        <v>1560</v>
      </c>
      <c r="I71" s="22"/>
      <c r="J71" s="75"/>
      <c r="K71" s="75"/>
    </row>
    <row r="72" spans="1:11" ht="12.75">
      <c r="A72" s="77"/>
      <c r="B72" s="4" t="s">
        <v>156</v>
      </c>
      <c r="C72" s="4" t="s">
        <v>157</v>
      </c>
      <c r="D72" s="4" t="s">
        <v>109</v>
      </c>
      <c r="E72" s="3">
        <v>0</v>
      </c>
      <c r="F72" s="6">
        <v>0</v>
      </c>
      <c r="G72" s="3">
        <v>0</v>
      </c>
      <c r="H72" s="3">
        <v>0</v>
      </c>
      <c r="I72" s="22"/>
      <c r="J72" s="75"/>
      <c r="K72" s="75"/>
    </row>
    <row r="77" spans="2:9" ht="20.25">
      <c r="B77" s="23"/>
      <c r="C77" s="23"/>
      <c r="D77" s="23"/>
      <c r="E77" s="22"/>
      <c r="F77" s="21"/>
      <c r="G77" s="22"/>
      <c r="H77" s="22"/>
      <c r="I77" s="22"/>
    </row>
  </sheetData>
  <sheetProtection/>
  <mergeCells count="39">
    <mergeCell ref="B2:C2"/>
    <mergeCell ref="A57:A60"/>
    <mergeCell ref="E2:F2"/>
    <mergeCell ref="J3:J6"/>
    <mergeCell ref="A21:A24"/>
    <mergeCell ref="J21:J24"/>
    <mergeCell ref="A39:A42"/>
    <mergeCell ref="J39:J42"/>
    <mergeCell ref="A15:A18"/>
    <mergeCell ref="A33:A36"/>
    <mergeCell ref="J33:J36"/>
    <mergeCell ref="K33:K36"/>
    <mergeCell ref="K3:K6"/>
    <mergeCell ref="A9:A12"/>
    <mergeCell ref="J9:J12"/>
    <mergeCell ref="K9:K12"/>
    <mergeCell ref="J15:J18"/>
    <mergeCell ref="K15:K18"/>
    <mergeCell ref="A3:A6"/>
    <mergeCell ref="A69:A72"/>
    <mergeCell ref="J69:J72"/>
    <mergeCell ref="K69:K72"/>
    <mergeCell ref="K39:K42"/>
    <mergeCell ref="J45:J48"/>
    <mergeCell ref="K45:K48"/>
    <mergeCell ref="A51:A54"/>
    <mergeCell ref="J51:J54"/>
    <mergeCell ref="K51:K54"/>
    <mergeCell ref="A45:A48"/>
    <mergeCell ref="G2:H2"/>
    <mergeCell ref="J57:J60"/>
    <mergeCell ref="K57:K60"/>
    <mergeCell ref="A63:A66"/>
    <mergeCell ref="J63:J66"/>
    <mergeCell ref="K63:K66"/>
    <mergeCell ref="K21:K24"/>
    <mergeCell ref="A27:A30"/>
    <mergeCell ref="J27:J30"/>
    <mergeCell ref="K27:K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32"/>
  <sheetViews>
    <sheetView tabSelected="1" zoomScalePageLayoutView="0" workbookViewId="0" topLeftCell="A1">
      <selection activeCell="AN138" sqref="AN138"/>
    </sheetView>
  </sheetViews>
  <sheetFormatPr defaultColWidth="9.140625" defaultRowHeight="12.75"/>
  <cols>
    <col min="1" max="1" width="4.00390625" style="17" customWidth="1"/>
    <col min="2" max="2" width="11.8515625" style="2" customWidth="1"/>
    <col min="3" max="3" width="12.28125" style="2" bestFit="1" customWidth="1"/>
    <col min="4" max="4" width="32.140625" style="2" bestFit="1" customWidth="1"/>
    <col min="5" max="5" width="4.7109375" style="1" customWidth="1"/>
    <col min="6" max="6" width="6.28125" style="1" bestFit="1" customWidth="1"/>
    <col min="7" max="7" width="4.7109375" style="1" customWidth="1"/>
    <col min="8" max="8" width="6.28125" style="1" bestFit="1" customWidth="1"/>
    <col min="9" max="9" width="4.7109375" style="1" customWidth="1"/>
    <col min="10" max="10" width="4.8515625" style="1" customWidth="1"/>
    <col min="11" max="11" width="4.7109375" style="1" customWidth="1"/>
    <col min="12" max="12" width="5.8515625" style="1" bestFit="1" customWidth="1"/>
    <col min="13" max="13" width="4.7109375" style="1" customWidth="1"/>
    <col min="14" max="14" width="4.8515625" style="1" customWidth="1"/>
    <col min="15" max="15" width="4.7109375" style="1" customWidth="1"/>
    <col min="16" max="16" width="4.8515625" style="1" customWidth="1"/>
    <col min="17" max="17" width="4.7109375" style="1" customWidth="1"/>
    <col min="18" max="20" width="4.8515625" style="1" customWidth="1"/>
    <col min="21" max="21" width="5.28125" style="25" customWidth="1"/>
    <col min="22" max="22" width="6.421875" style="25" customWidth="1"/>
    <col min="23" max="24" width="3.28125" style="25" customWidth="1"/>
    <col min="25" max="26" width="5.140625" style="25" customWidth="1"/>
    <col min="27" max="27" width="5.28125" style="25" customWidth="1"/>
    <col min="28" max="28" width="6.421875" style="25" customWidth="1"/>
    <col min="29" max="16384" width="9.140625" style="1" customWidth="1"/>
  </cols>
  <sheetData>
    <row r="1" spans="1:28" ht="23.25" customHeight="1">
      <c r="A1" s="89" t="s">
        <v>210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5.75" customHeight="1">
      <c r="A2" s="90" t="s">
        <v>0</v>
      </c>
      <c r="B2" s="92" t="s">
        <v>7</v>
      </c>
      <c r="C2" s="93"/>
      <c r="D2" s="78" t="s">
        <v>21</v>
      </c>
      <c r="E2" s="87" t="s">
        <v>3</v>
      </c>
      <c r="F2" s="88"/>
      <c r="G2" s="87" t="s">
        <v>4</v>
      </c>
      <c r="H2" s="88"/>
      <c r="I2" s="87" t="s">
        <v>5</v>
      </c>
      <c r="J2" s="88"/>
      <c r="K2" s="87" t="s">
        <v>8</v>
      </c>
      <c r="L2" s="88"/>
      <c r="M2" s="87" t="s">
        <v>9</v>
      </c>
      <c r="N2" s="88"/>
      <c r="O2" s="87" t="s">
        <v>10</v>
      </c>
      <c r="P2" s="88"/>
      <c r="Q2" s="87" t="s">
        <v>11</v>
      </c>
      <c r="R2" s="88"/>
      <c r="S2" s="87" t="s">
        <v>12</v>
      </c>
      <c r="T2" s="88"/>
      <c r="U2" s="80" t="s">
        <v>14</v>
      </c>
      <c r="V2" s="80" t="s">
        <v>1</v>
      </c>
      <c r="W2" s="82" t="s">
        <v>211</v>
      </c>
      <c r="X2" s="82"/>
      <c r="Y2" s="83" t="s">
        <v>13</v>
      </c>
      <c r="Z2" s="84"/>
      <c r="AA2" s="80" t="s">
        <v>6</v>
      </c>
      <c r="AB2" s="80" t="s">
        <v>1</v>
      </c>
    </row>
    <row r="3" spans="1:28" ht="12" customHeight="1">
      <c r="A3" s="91"/>
      <c r="B3" s="94"/>
      <c r="C3" s="95"/>
      <c r="D3" s="79"/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  <c r="J3" s="3" t="s">
        <v>1</v>
      </c>
      <c r="K3" s="3" t="s">
        <v>2</v>
      </c>
      <c r="L3" s="3" t="s">
        <v>1</v>
      </c>
      <c r="M3" s="3" t="s">
        <v>2</v>
      </c>
      <c r="N3" s="3" t="s">
        <v>1</v>
      </c>
      <c r="O3" s="3" t="s">
        <v>2</v>
      </c>
      <c r="P3" s="3" t="s">
        <v>1</v>
      </c>
      <c r="Q3" s="3" t="s">
        <v>2</v>
      </c>
      <c r="R3" s="3" t="s">
        <v>1</v>
      </c>
      <c r="S3" s="3" t="s">
        <v>2</v>
      </c>
      <c r="T3" s="3" t="s">
        <v>1</v>
      </c>
      <c r="U3" s="81"/>
      <c r="V3" s="81"/>
      <c r="W3" s="82"/>
      <c r="X3" s="82"/>
      <c r="Y3" s="85"/>
      <c r="Z3" s="86"/>
      <c r="AA3" s="81"/>
      <c r="AB3" s="81"/>
    </row>
    <row r="4" spans="1:28" s="7" customFormat="1" ht="10.5" customHeight="1">
      <c r="A4" s="13">
        <v>1</v>
      </c>
      <c r="B4" s="4" t="s">
        <v>31</v>
      </c>
      <c r="C4" s="4" t="s">
        <v>32</v>
      </c>
      <c r="D4" s="4" t="s">
        <v>34</v>
      </c>
      <c r="E4" s="3">
        <v>3</v>
      </c>
      <c r="F4" s="6">
        <v>7180</v>
      </c>
      <c r="G4" s="29">
        <v>3</v>
      </c>
      <c r="H4" s="8">
        <v>7280</v>
      </c>
      <c r="I4" s="13"/>
      <c r="J4" s="8"/>
      <c r="K4" s="13"/>
      <c r="L4" s="8"/>
      <c r="M4" s="13"/>
      <c r="N4" s="8"/>
      <c r="O4" s="13"/>
      <c r="P4" s="8"/>
      <c r="Q4" s="13"/>
      <c r="R4" s="8"/>
      <c r="S4" s="13"/>
      <c r="T4" s="8"/>
      <c r="U4" s="29">
        <f aca="true" t="shared" si="0" ref="U4:U35">SUM(B4,E4,G4,I4,K4,M4,O4,Q4,S4)</f>
        <v>6</v>
      </c>
      <c r="V4" s="6">
        <f aca="true" t="shared" si="1" ref="V4:V35">SUM(C4,F4,H4,J4,L4,N4,P4,R4,T4)</f>
        <v>14460</v>
      </c>
      <c r="W4" s="9"/>
      <c r="X4" s="9"/>
      <c r="Y4" s="10"/>
      <c r="Z4" s="11"/>
      <c r="AA4" s="6">
        <f aca="true" t="shared" si="2" ref="AA4:AA35">SUM(U4-W4-X4)</f>
        <v>6</v>
      </c>
      <c r="AB4" s="6">
        <f aca="true" t="shared" si="3" ref="AB4:AB35">SUM(V4-Y4-Z4)</f>
        <v>14460</v>
      </c>
    </row>
    <row r="5" spans="1:28" s="7" customFormat="1" ht="10.5" customHeight="1">
      <c r="A5" s="13">
        <f>SUM(A4+1)</f>
        <v>2</v>
      </c>
      <c r="B5" s="4" t="s">
        <v>27</v>
      </c>
      <c r="C5" s="4" t="s">
        <v>28</v>
      </c>
      <c r="D5" s="4" t="s">
        <v>30</v>
      </c>
      <c r="E5" s="3">
        <v>3</v>
      </c>
      <c r="F5" s="6">
        <v>7900</v>
      </c>
      <c r="G5" s="29">
        <v>3</v>
      </c>
      <c r="H5" s="8">
        <v>6560</v>
      </c>
      <c r="I5" s="13"/>
      <c r="J5" s="8"/>
      <c r="K5" s="13"/>
      <c r="L5" s="8"/>
      <c r="M5" s="3"/>
      <c r="N5" s="8"/>
      <c r="O5" s="3"/>
      <c r="P5" s="8"/>
      <c r="Q5" s="13"/>
      <c r="R5" s="8"/>
      <c r="S5" s="13"/>
      <c r="T5" s="8"/>
      <c r="U5" s="3">
        <f t="shared" si="0"/>
        <v>6</v>
      </c>
      <c r="V5" s="6">
        <f t="shared" si="1"/>
        <v>14460</v>
      </c>
      <c r="W5" s="9"/>
      <c r="X5" s="9"/>
      <c r="Y5" s="10"/>
      <c r="Z5" s="11"/>
      <c r="AA5" s="6">
        <f t="shared" si="2"/>
        <v>6</v>
      </c>
      <c r="AB5" s="6">
        <f t="shared" si="3"/>
        <v>14460</v>
      </c>
    </row>
    <row r="6" spans="1:28" s="7" customFormat="1" ht="10.5" customHeight="1">
      <c r="A6" s="13">
        <f aca="true" t="shared" si="4" ref="A6:A69">SUM(A5+1)</f>
        <v>3</v>
      </c>
      <c r="B6" s="4" t="s">
        <v>207</v>
      </c>
      <c r="C6" s="4" t="s">
        <v>206</v>
      </c>
      <c r="D6" s="4" t="s">
        <v>38</v>
      </c>
      <c r="E6" s="3">
        <v>3</v>
      </c>
      <c r="F6" s="6">
        <v>6560</v>
      </c>
      <c r="G6" s="29">
        <v>3</v>
      </c>
      <c r="H6" s="15">
        <v>5660</v>
      </c>
      <c r="I6" s="13"/>
      <c r="J6" s="8"/>
      <c r="K6" s="13"/>
      <c r="L6" s="8"/>
      <c r="M6" s="13"/>
      <c r="N6" s="8"/>
      <c r="O6" s="3"/>
      <c r="P6" s="3"/>
      <c r="Q6" s="13"/>
      <c r="R6" s="8"/>
      <c r="S6" s="13"/>
      <c r="T6" s="8"/>
      <c r="U6" s="29">
        <f t="shared" si="0"/>
        <v>6</v>
      </c>
      <c r="V6" s="6">
        <f t="shared" si="1"/>
        <v>12220</v>
      </c>
      <c r="W6" s="9"/>
      <c r="X6" s="9"/>
      <c r="Y6" s="10"/>
      <c r="Z6" s="11"/>
      <c r="AA6" s="6">
        <f t="shared" si="2"/>
        <v>6</v>
      </c>
      <c r="AB6" s="6">
        <f t="shared" si="3"/>
        <v>12220</v>
      </c>
    </row>
    <row r="7" spans="1:28" s="7" customFormat="1" ht="10.5" customHeight="1">
      <c r="A7" s="13">
        <f t="shared" si="4"/>
        <v>4</v>
      </c>
      <c r="B7" s="4" t="s">
        <v>60</v>
      </c>
      <c r="C7" s="4" t="s">
        <v>61</v>
      </c>
      <c r="D7" s="4" t="s">
        <v>38</v>
      </c>
      <c r="E7" s="3">
        <v>3</v>
      </c>
      <c r="F7" s="6">
        <v>5640</v>
      </c>
      <c r="G7" s="29">
        <v>3</v>
      </c>
      <c r="H7" s="14">
        <v>6320</v>
      </c>
      <c r="I7" s="13"/>
      <c r="J7" s="8"/>
      <c r="K7" s="13"/>
      <c r="L7" s="8"/>
      <c r="M7" s="3"/>
      <c r="N7" s="8"/>
      <c r="O7" s="3"/>
      <c r="P7" s="8"/>
      <c r="Q7" s="13"/>
      <c r="R7" s="8"/>
      <c r="S7" s="13"/>
      <c r="T7" s="8"/>
      <c r="U7" s="13">
        <f t="shared" si="0"/>
        <v>6</v>
      </c>
      <c r="V7" s="6">
        <f t="shared" si="1"/>
        <v>11960</v>
      </c>
      <c r="W7" s="9"/>
      <c r="X7" s="9"/>
      <c r="Y7" s="10"/>
      <c r="Z7" s="11"/>
      <c r="AA7" s="6">
        <f t="shared" si="2"/>
        <v>6</v>
      </c>
      <c r="AB7" s="6">
        <f t="shared" si="3"/>
        <v>11960</v>
      </c>
    </row>
    <row r="8" spans="1:28" s="7" customFormat="1" ht="10.5" customHeight="1">
      <c r="A8" s="13">
        <f t="shared" si="4"/>
        <v>5</v>
      </c>
      <c r="B8" s="4" t="s">
        <v>79</v>
      </c>
      <c r="C8" s="4" t="s">
        <v>23</v>
      </c>
      <c r="D8" s="4" t="s">
        <v>26</v>
      </c>
      <c r="E8" s="3">
        <v>3</v>
      </c>
      <c r="F8" s="6">
        <v>4760</v>
      </c>
      <c r="G8" s="3">
        <v>3</v>
      </c>
      <c r="H8" s="8">
        <v>7040</v>
      </c>
      <c r="I8" s="29"/>
      <c r="J8" s="8"/>
      <c r="K8" s="13"/>
      <c r="L8" s="8"/>
      <c r="M8" s="3"/>
      <c r="N8" s="8"/>
      <c r="O8" s="29"/>
      <c r="P8" s="3"/>
      <c r="Q8" s="13"/>
      <c r="R8" s="8"/>
      <c r="S8" s="13"/>
      <c r="T8" s="8"/>
      <c r="U8" s="3">
        <f t="shared" si="0"/>
        <v>6</v>
      </c>
      <c r="V8" s="6">
        <f t="shared" si="1"/>
        <v>11800</v>
      </c>
      <c r="W8" s="9"/>
      <c r="X8" s="9"/>
      <c r="Y8" s="10"/>
      <c r="Z8" s="11"/>
      <c r="AA8" s="6">
        <f t="shared" si="2"/>
        <v>6</v>
      </c>
      <c r="AB8" s="6">
        <f t="shared" si="3"/>
        <v>11800</v>
      </c>
    </row>
    <row r="9" spans="1:28" s="7" customFormat="1" ht="10.5" customHeight="1">
      <c r="A9" s="13">
        <f t="shared" si="4"/>
        <v>6</v>
      </c>
      <c r="B9" s="4" t="s">
        <v>49</v>
      </c>
      <c r="C9" s="4" t="s">
        <v>50</v>
      </c>
      <c r="D9" s="4" t="s">
        <v>38</v>
      </c>
      <c r="E9" s="3">
        <v>3</v>
      </c>
      <c r="F9" s="6">
        <v>6380</v>
      </c>
      <c r="G9" s="29">
        <v>3</v>
      </c>
      <c r="H9" s="15">
        <v>5280</v>
      </c>
      <c r="I9" s="3"/>
      <c r="J9" s="8"/>
      <c r="K9" s="3"/>
      <c r="L9" s="8"/>
      <c r="M9" s="3"/>
      <c r="N9" s="8"/>
      <c r="O9" s="29"/>
      <c r="P9" s="8"/>
      <c r="Q9" s="13"/>
      <c r="R9" s="8"/>
      <c r="S9" s="13"/>
      <c r="T9" s="8"/>
      <c r="U9" s="13">
        <f t="shared" si="0"/>
        <v>6</v>
      </c>
      <c r="V9" s="6">
        <f t="shared" si="1"/>
        <v>11660</v>
      </c>
      <c r="W9" s="9"/>
      <c r="X9" s="9"/>
      <c r="Y9" s="10"/>
      <c r="Z9" s="11"/>
      <c r="AA9" s="6">
        <f t="shared" si="2"/>
        <v>6</v>
      </c>
      <c r="AB9" s="6">
        <f t="shared" si="3"/>
        <v>11660</v>
      </c>
    </row>
    <row r="10" spans="1:28" s="7" customFormat="1" ht="10.5" customHeight="1">
      <c r="A10" s="13">
        <f t="shared" si="4"/>
        <v>7</v>
      </c>
      <c r="B10" s="4" t="s">
        <v>22</v>
      </c>
      <c r="C10" s="4" t="s">
        <v>23</v>
      </c>
      <c r="D10" s="4" t="s">
        <v>26</v>
      </c>
      <c r="E10" s="3">
        <v>3</v>
      </c>
      <c r="F10" s="6">
        <v>7960</v>
      </c>
      <c r="G10" s="29">
        <v>3</v>
      </c>
      <c r="H10" s="15">
        <v>3360</v>
      </c>
      <c r="I10" s="29"/>
      <c r="J10" s="8"/>
      <c r="K10" s="29"/>
      <c r="L10" s="8"/>
      <c r="M10" s="29"/>
      <c r="N10" s="8"/>
      <c r="O10" s="29"/>
      <c r="P10" s="8"/>
      <c r="Q10" s="13"/>
      <c r="R10" s="8"/>
      <c r="S10" s="13"/>
      <c r="T10" s="8"/>
      <c r="U10" s="3">
        <f t="shared" si="0"/>
        <v>6</v>
      </c>
      <c r="V10" s="6">
        <f t="shared" si="1"/>
        <v>11320</v>
      </c>
      <c r="W10" s="9"/>
      <c r="X10" s="9"/>
      <c r="Y10" s="10"/>
      <c r="Z10" s="11"/>
      <c r="AA10" s="6">
        <f t="shared" si="2"/>
        <v>6</v>
      </c>
      <c r="AB10" s="6">
        <f t="shared" si="3"/>
        <v>11320</v>
      </c>
    </row>
    <row r="11" spans="1:28" s="7" customFormat="1" ht="10.5" customHeight="1">
      <c r="A11" s="13">
        <f t="shared" si="4"/>
        <v>8</v>
      </c>
      <c r="B11" s="4" t="s">
        <v>66</v>
      </c>
      <c r="C11" s="4" t="s">
        <v>67</v>
      </c>
      <c r="D11" s="4" t="s">
        <v>30</v>
      </c>
      <c r="E11" s="3">
        <v>3</v>
      </c>
      <c r="F11" s="6">
        <v>5380</v>
      </c>
      <c r="G11" s="3">
        <v>3</v>
      </c>
      <c r="H11" s="15">
        <v>5340</v>
      </c>
      <c r="I11" s="3"/>
      <c r="J11" s="8"/>
      <c r="K11" s="29"/>
      <c r="L11" s="8"/>
      <c r="M11" s="29"/>
      <c r="N11" s="8"/>
      <c r="O11" s="3"/>
      <c r="P11" s="8"/>
      <c r="Q11" s="29"/>
      <c r="R11" s="8"/>
      <c r="S11" s="29"/>
      <c r="T11" s="8"/>
      <c r="U11" s="13">
        <f t="shared" si="0"/>
        <v>6</v>
      </c>
      <c r="V11" s="6">
        <f t="shared" si="1"/>
        <v>10720</v>
      </c>
      <c r="W11" s="9"/>
      <c r="X11" s="9"/>
      <c r="Y11" s="10"/>
      <c r="Z11" s="11"/>
      <c r="AA11" s="6">
        <f t="shared" si="2"/>
        <v>6</v>
      </c>
      <c r="AB11" s="6">
        <f t="shared" si="3"/>
        <v>10720</v>
      </c>
    </row>
    <row r="12" spans="1:28" s="7" customFormat="1" ht="10.5" customHeight="1">
      <c r="A12" s="13">
        <f t="shared" si="4"/>
        <v>9</v>
      </c>
      <c r="B12" s="4" t="s">
        <v>52</v>
      </c>
      <c r="C12" s="4" t="s">
        <v>53</v>
      </c>
      <c r="D12" s="4" t="s">
        <v>55</v>
      </c>
      <c r="E12" s="3">
        <v>3</v>
      </c>
      <c r="F12" s="6">
        <v>6000</v>
      </c>
      <c r="G12" s="29">
        <v>3</v>
      </c>
      <c r="H12" s="5">
        <v>4080</v>
      </c>
      <c r="I12" s="29"/>
      <c r="J12" s="8"/>
      <c r="K12" s="13"/>
      <c r="L12" s="8"/>
      <c r="M12" s="29"/>
      <c r="N12" s="8"/>
      <c r="O12" s="29"/>
      <c r="P12" s="8"/>
      <c r="Q12" s="13"/>
      <c r="R12" s="8"/>
      <c r="S12" s="13"/>
      <c r="T12" s="8"/>
      <c r="U12" s="3">
        <f t="shared" si="0"/>
        <v>6</v>
      </c>
      <c r="V12" s="6">
        <f t="shared" si="1"/>
        <v>10080</v>
      </c>
      <c r="W12" s="9"/>
      <c r="X12" s="9"/>
      <c r="Y12" s="10"/>
      <c r="Z12" s="11"/>
      <c r="AA12" s="6">
        <f t="shared" si="2"/>
        <v>6</v>
      </c>
      <c r="AB12" s="6">
        <f t="shared" si="3"/>
        <v>10080</v>
      </c>
    </row>
    <row r="13" spans="1:28" s="7" customFormat="1" ht="10.5" customHeight="1">
      <c r="A13" s="13">
        <f t="shared" si="4"/>
        <v>10</v>
      </c>
      <c r="B13" s="4" t="s">
        <v>98</v>
      </c>
      <c r="C13" s="4" t="s">
        <v>99</v>
      </c>
      <c r="D13" s="4" t="s">
        <v>38</v>
      </c>
      <c r="E13" s="3">
        <v>3</v>
      </c>
      <c r="F13" s="6">
        <v>3600</v>
      </c>
      <c r="G13" s="29">
        <v>3</v>
      </c>
      <c r="H13" s="14">
        <v>5720</v>
      </c>
      <c r="I13" s="29"/>
      <c r="J13" s="8"/>
      <c r="K13" s="13"/>
      <c r="L13" s="8"/>
      <c r="M13" s="29"/>
      <c r="N13" s="8"/>
      <c r="O13" s="29"/>
      <c r="P13" s="8"/>
      <c r="Q13" s="13"/>
      <c r="R13" s="8"/>
      <c r="S13" s="13"/>
      <c r="T13" s="8"/>
      <c r="U13" s="29">
        <f t="shared" si="0"/>
        <v>6</v>
      </c>
      <c r="V13" s="6">
        <f t="shared" si="1"/>
        <v>9320</v>
      </c>
      <c r="W13" s="9"/>
      <c r="X13" s="9"/>
      <c r="Y13" s="10"/>
      <c r="Z13" s="11"/>
      <c r="AA13" s="6">
        <f t="shared" si="2"/>
        <v>6</v>
      </c>
      <c r="AB13" s="6">
        <f t="shared" si="3"/>
        <v>9320</v>
      </c>
    </row>
    <row r="14" spans="1:28" s="7" customFormat="1" ht="10.5" customHeight="1">
      <c r="A14" s="13">
        <f t="shared" si="4"/>
        <v>11</v>
      </c>
      <c r="B14" s="4" t="s">
        <v>103</v>
      </c>
      <c r="C14" s="4" t="s">
        <v>104</v>
      </c>
      <c r="D14" s="4" t="s">
        <v>48</v>
      </c>
      <c r="E14" s="3">
        <v>3</v>
      </c>
      <c r="F14" s="6">
        <v>3540</v>
      </c>
      <c r="G14" s="29">
        <v>3</v>
      </c>
      <c r="H14" s="14">
        <v>4700</v>
      </c>
      <c r="I14" s="29"/>
      <c r="J14" s="8"/>
      <c r="K14" s="29"/>
      <c r="L14" s="8"/>
      <c r="M14" s="29"/>
      <c r="N14" s="8"/>
      <c r="O14" s="29"/>
      <c r="P14" s="3"/>
      <c r="Q14" s="13"/>
      <c r="R14" s="8"/>
      <c r="S14" s="13"/>
      <c r="T14" s="8"/>
      <c r="U14" s="29">
        <f t="shared" si="0"/>
        <v>6</v>
      </c>
      <c r="V14" s="16">
        <f t="shared" si="1"/>
        <v>8240</v>
      </c>
      <c r="W14" s="9"/>
      <c r="X14" s="9"/>
      <c r="Y14" s="10"/>
      <c r="Z14" s="11"/>
      <c r="AA14" s="6">
        <f t="shared" si="2"/>
        <v>6</v>
      </c>
      <c r="AB14" s="6">
        <f t="shared" si="3"/>
        <v>8240</v>
      </c>
    </row>
    <row r="15" spans="1:28" s="7" customFormat="1" ht="10.5" customHeight="1">
      <c r="A15" s="13">
        <f t="shared" si="4"/>
        <v>12</v>
      </c>
      <c r="B15" s="4" t="s">
        <v>60</v>
      </c>
      <c r="C15" s="4" t="s">
        <v>74</v>
      </c>
      <c r="D15" s="4" t="s">
        <v>26</v>
      </c>
      <c r="E15" s="3">
        <v>3</v>
      </c>
      <c r="F15" s="6">
        <v>4820</v>
      </c>
      <c r="G15" s="29">
        <v>3</v>
      </c>
      <c r="H15" s="14">
        <v>3020</v>
      </c>
      <c r="I15" s="13"/>
      <c r="J15" s="8"/>
      <c r="K15" s="13"/>
      <c r="L15" s="8"/>
      <c r="M15" s="29"/>
      <c r="N15" s="8"/>
      <c r="O15" s="3"/>
      <c r="P15" s="3"/>
      <c r="Q15" s="13"/>
      <c r="R15" s="8"/>
      <c r="S15" s="13"/>
      <c r="T15" s="8"/>
      <c r="U15" s="29">
        <f t="shared" si="0"/>
        <v>6</v>
      </c>
      <c r="V15" s="6">
        <f t="shared" si="1"/>
        <v>7840</v>
      </c>
      <c r="W15" s="9"/>
      <c r="X15" s="9"/>
      <c r="Y15" s="10"/>
      <c r="Z15" s="11"/>
      <c r="AA15" s="6">
        <f t="shared" si="2"/>
        <v>6</v>
      </c>
      <c r="AB15" s="6">
        <f t="shared" si="3"/>
        <v>7840</v>
      </c>
    </row>
    <row r="16" spans="1:28" s="7" customFormat="1" ht="10.5" customHeight="1">
      <c r="A16" s="13">
        <f t="shared" si="4"/>
        <v>13</v>
      </c>
      <c r="B16" s="4" t="s">
        <v>46</v>
      </c>
      <c r="C16" s="4" t="s">
        <v>23</v>
      </c>
      <c r="D16" s="4" t="s">
        <v>48</v>
      </c>
      <c r="E16" s="3">
        <v>3</v>
      </c>
      <c r="F16" s="6">
        <v>6580</v>
      </c>
      <c r="G16" s="29">
        <v>1</v>
      </c>
      <c r="H16" s="15">
        <v>4400</v>
      </c>
      <c r="I16" s="29"/>
      <c r="J16" s="8"/>
      <c r="K16" s="13"/>
      <c r="L16" s="8"/>
      <c r="M16" s="3"/>
      <c r="N16" s="8"/>
      <c r="O16" s="29"/>
      <c r="P16" s="8"/>
      <c r="Q16" s="13"/>
      <c r="R16" s="8"/>
      <c r="S16" s="13"/>
      <c r="T16" s="8"/>
      <c r="U16" s="3">
        <f t="shared" si="0"/>
        <v>4</v>
      </c>
      <c r="V16" s="6">
        <f t="shared" si="1"/>
        <v>10980</v>
      </c>
      <c r="W16" s="9"/>
      <c r="X16" s="9"/>
      <c r="Y16" s="10"/>
      <c r="Z16" s="11"/>
      <c r="AA16" s="6">
        <f t="shared" si="2"/>
        <v>4</v>
      </c>
      <c r="AB16" s="6">
        <f t="shared" si="3"/>
        <v>10980</v>
      </c>
    </row>
    <row r="17" spans="1:28" s="7" customFormat="1" ht="10.5" customHeight="1">
      <c r="A17" s="13">
        <f t="shared" si="4"/>
        <v>14</v>
      </c>
      <c r="B17" s="4" t="s">
        <v>124</v>
      </c>
      <c r="C17" s="4" t="s">
        <v>125</v>
      </c>
      <c r="D17" s="4" t="s">
        <v>112</v>
      </c>
      <c r="E17" s="3">
        <v>1</v>
      </c>
      <c r="F17" s="6">
        <v>3500</v>
      </c>
      <c r="G17" s="29">
        <v>3</v>
      </c>
      <c r="H17" s="5">
        <v>6920</v>
      </c>
      <c r="I17" s="29"/>
      <c r="J17" s="8"/>
      <c r="K17" s="13"/>
      <c r="L17" s="8"/>
      <c r="M17" s="3"/>
      <c r="N17" s="8"/>
      <c r="O17" s="3"/>
      <c r="P17" s="3"/>
      <c r="Q17" s="13"/>
      <c r="R17" s="8"/>
      <c r="S17" s="13"/>
      <c r="T17" s="8"/>
      <c r="U17" s="29">
        <f t="shared" si="0"/>
        <v>4</v>
      </c>
      <c r="V17" s="6">
        <f t="shared" si="1"/>
        <v>10420</v>
      </c>
      <c r="W17" s="9"/>
      <c r="X17" s="9"/>
      <c r="Y17" s="10"/>
      <c r="Z17" s="11"/>
      <c r="AA17" s="6">
        <f t="shared" si="2"/>
        <v>4</v>
      </c>
      <c r="AB17" s="6">
        <f t="shared" si="3"/>
        <v>10420</v>
      </c>
    </row>
    <row r="18" spans="1:28" s="7" customFormat="1" ht="10.5" customHeight="1">
      <c r="A18" s="13">
        <f t="shared" si="4"/>
        <v>15</v>
      </c>
      <c r="B18" s="4" t="s">
        <v>35</v>
      </c>
      <c r="C18" s="4" t="s">
        <v>36</v>
      </c>
      <c r="D18" s="4" t="s">
        <v>38</v>
      </c>
      <c r="E18" s="3">
        <v>3</v>
      </c>
      <c r="F18" s="6">
        <v>7080</v>
      </c>
      <c r="G18" s="29">
        <v>1</v>
      </c>
      <c r="H18" s="14">
        <v>3300</v>
      </c>
      <c r="I18" s="29"/>
      <c r="J18" s="8"/>
      <c r="K18" s="13"/>
      <c r="L18" s="8"/>
      <c r="M18" s="29"/>
      <c r="N18" s="8"/>
      <c r="O18" s="29"/>
      <c r="P18" s="3"/>
      <c r="Q18" s="13"/>
      <c r="R18" s="8"/>
      <c r="S18" s="13"/>
      <c r="T18" s="8"/>
      <c r="U18" s="3">
        <f t="shared" si="0"/>
        <v>4</v>
      </c>
      <c r="V18" s="6">
        <f t="shared" si="1"/>
        <v>10380</v>
      </c>
      <c r="W18" s="9"/>
      <c r="X18" s="9"/>
      <c r="Y18" s="10"/>
      <c r="Z18" s="11"/>
      <c r="AA18" s="6">
        <f t="shared" si="2"/>
        <v>4</v>
      </c>
      <c r="AB18" s="6">
        <f t="shared" si="3"/>
        <v>10380</v>
      </c>
    </row>
    <row r="19" spans="1:28" s="7" customFormat="1" ht="10.5" customHeight="1">
      <c r="A19" s="13">
        <f t="shared" si="4"/>
        <v>16</v>
      </c>
      <c r="B19" s="4" t="s">
        <v>63</v>
      </c>
      <c r="C19" s="4" t="s">
        <v>64</v>
      </c>
      <c r="D19" s="4" t="s">
        <v>48</v>
      </c>
      <c r="E19" s="3">
        <v>3</v>
      </c>
      <c r="F19" s="6">
        <v>5560</v>
      </c>
      <c r="G19" s="29">
        <v>1</v>
      </c>
      <c r="H19" s="8">
        <v>3920</v>
      </c>
      <c r="I19" s="29"/>
      <c r="J19" s="8"/>
      <c r="K19" s="29"/>
      <c r="L19" s="8"/>
      <c r="M19" s="29"/>
      <c r="N19" s="8"/>
      <c r="O19" s="13"/>
      <c r="P19" s="3"/>
      <c r="Q19" s="13"/>
      <c r="R19" s="8"/>
      <c r="S19" s="13"/>
      <c r="T19" s="8"/>
      <c r="U19" s="29">
        <f t="shared" si="0"/>
        <v>4</v>
      </c>
      <c r="V19" s="16">
        <f t="shared" si="1"/>
        <v>9480</v>
      </c>
      <c r="W19" s="9"/>
      <c r="X19" s="9"/>
      <c r="Y19" s="10"/>
      <c r="Z19" s="11"/>
      <c r="AA19" s="6">
        <f t="shared" si="2"/>
        <v>4</v>
      </c>
      <c r="AB19" s="6">
        <f t="shared" si="3"/>
        <v>9480</v>
      </c>
    </row>
    <row r="20" spans="1:28" s="7" customFormat="1" ht="10.5" customHeight="1">
      <c r="A20" s="13">
        <f t="shared" si="4"/>
        <v>17</v>
      </c>
      <c r="B20" s="4" t="s">
        <v>202</v>
      </c>
      <c r="C20" s="4" t="s">
        <v>32</v>
      </c>
      <c r="D20" s="4" t="s">
        <v>38</v>
      </c>
      <c r="E20" s="3">
        <v>1</v>
      </c>
      <c r="F20" s="6">
        <v>5120</v>
      </c>
      <c r="G20" s="3">
        <v>3</v>
      </c>
      <c r="H20" s="8">
        <v>4120</v>
      </c>
      <c r="I20" s="13"/>
      <c r="J20" s="8"/>
      <c r="K20" s="13"/>
      <c r="L20" s="8"/>
      <c r="M20" s="3"/>
      <c r="N20" s="8"/>
      <c r="O20" s="3"/>
      <c r="P20" s="3"/>
      <c r="Q20" s="13"/>
      <c r="R20" s="8"/>
      <c r="S20" s="13"/>
      <c r="T20" s="8"/>
      <c r="U20" s="29">
        <f t="shared" si="0"/>
        <v>4</v>
      </c>
      <c r="V20" s="12">
        <f t="shared" si="1"/>
        <v>9240</v>
      </c>
      <c r="W20" s="9"/>
      <c r="X20" s="9"/>
      <c r="Y20" s="10"/>
      <c r="Z20" s="11"/>
      <c r="AA20" s="6">
        <f t="shared" si="2"/>
        <v>4</v>
      </c>
      <c r="AB20" s="6">
        <f t="shared" si="3"/>
        <v>9240</v>
      </c>
    </row>
    <row r="21" spans="1:28" s="7" customFormat="1" ht="10.5" customHeight="1">
      <c r="A21" s="13">
        <f t="shared" si="4"/>
        <v>18</v>
      </c>
      <c r="B21" s="4" t="s">
        <v>69</v>
      </c>
      <c r="C21" s="4" t="s">
        <v>70</v>
      </c>
      <c r="D21" s="4" t="s">
        <v>38</v>
      </c>
      <c r="E21" s="3">
        <v>3</v>
      </c>
      <c r="F21" s="6">
        <v>5360</v>
      </c>
      <c r="G21" s="29">
        <v>1</v>
      </c>
      <c r="H21" s="5">
        <v>3580</v>
      </c>
      <c r="I21" s="3"/>
      <c r="J21" s="8"/>
      <c r="K21" s="29"/>
      <c r="L21" s="8"/>
      <c r="M21" s="3"/>
      <c r="N21" s="8"/>
      <c r="O21" s="29"/>
      <c r="P21" s="3"/>
      <c r="Q21" s="13"/>
      <c r="R21" s="8"/>
      <c r="S21" s="13"/>
      <c r="T21" s="8"/>
      <c r="U21" s="3">
        <f t="shared" si="0"/>
        <v>4</v>
      </c>
      <c r="V21" s="6">
        <f t="shared" si="1"/>
        <v>8940</v>
      </c>
      <c r="W21" s="9"/>
      <c r="X21" s="9"/>
      <c r="Y21" s="10"/>
      <c r="Z21" s="11"/>
      <c r="AA21" s="6">
        <f t="shared" si="2"/>
        <v>4</v>
      </c>
      <c r="AB21" s="6">
        <f t="shared" si="3"/>
        <v>8940</v>
      </c>
    </row>
    <row r="22" spans="1:28" s="7" customFormat="1" ht="10.5" customHeight="1">
      <c r="A22" s="13">
        <f t="shared" si="4"/>
        <v>19</v>
      </c>
      <c r="B22" s="4" t="s">
        <v>56</v>
      </c>
      <c r="C22" s="4" t="s">
        <v>57</v>
      </c>
      <c r="D22" s="4" t="s">
        <v>59</v>
      </c>
      <c r="E22" s="3">
        <v>3</v>
      </c>
      <c r="F22" s="6">
        <v>5760</v>
      </c>
      <c r="G22" s="29">
        <v>1</v>
      </c>
      <c r="H22" s="8">
        <v>3080</v>
      </c>
      <c r="I22" s="3"/>
      <c r="J22" s="8"/>
      <c r="K22" s="3"/>
      <c r="L22" s="8"/>
      <c r="M22" s="3"/>
      <c r="N22" s="8"/>
      <c r="O22" s="3"/>
      <c r="P22" s="8"/>
      <c r="Q22" s="13"/>
      <c r="R22" s="8"/>
      <c r="S22" s="13"/>
      <c r="T22" s="8"/>
      <c r="U22" s="3">
        <f t="shared" si="0"/>
        <v>4</v>
      </c>
      <c r="V22" s="6">
        <f t="shared" si="1"/>
        <v>8840</v>
      </c>
      <c r="W22" s="9"/>
      <c r="X22" s="9"/>
      <c r="Y22" s="10"/>
      <c r="Z22" s="11"/>
      <c r="AA22" s="6">
        <f t="shared" si="2"/>
        <v>4</v>
      </c>
      <c r="AB22" s="6">
        <f t="shared" si="3"/>
        <v>8840</v>
      </c>
    </row>
    <row r="23" spans="1:28" s="7" customFormat="1" ht="10.5" customHeight="1">
      <c r="A23" s="13">
        <f t="shared" si="4"/>
        <v>20</v>
      </c>
      <c r="B23" s="4" t="s">
        <v>95</v>
      </c>
      <c r="C23" s="4" t="s">
        <v>96</v>
      </c>
      <c r="D23" s="4" t="s">
        <v>38</v>
      </c>
      <c r="E23" s="3">
        <v>3</v>
      </c>
      <c r="F23" s="6">
        <v>3620</v>
      </c>
      <c r="G23" s="29">
        <v>1</v>
      </c>
      <c r="H23" s="26">
        <v>4320</v>
      </c>
      <c r="I23" s="13"/>
      <c r="J23" s="8"/>
      <c r="K23" s="13"/>
      <c r="L23" s="8"/>
      <c r="M23" s="13"/>
      <c r="N23" s="8"/>
      <c r="O23" s="13"/>
      <c r="P23" s="3"/>
      <c r="Q23" s="13"/>
      <c r="R23" s="8"/>
      <c r="S23" s="13"/>
      <c r="T23" s="8"/>
      <c r="U23" s="13">
        <f t="shared" si="0"/>
        <v>4</v>
      </c>
      <c r="V23" s="16">
        <f t="shared" si="1"/>
        <v>7940</v>
      </c>
      <c r="W23" s="9"/>
      <c r="X23" s="9"/>
      <c r="Y23" s="10"/>
      <c r="Z23" s="11"/>
      <c r="AA23" s="6">
        <f t="shared" si="2"/>
        <v>4</v>
      </c>
      <c r="AB23" s="6">
        <f t="shared" si="3"/>
        <v>7940</v>
      </c>
    </row>
    <row r="24" spans="1:28" s="7" customFormat="1" ht="10.5" customHeight="1">
      <c r="A24" s="13">
        <f t="shared" si="4"/>
        <v>21</v>
      </c>
      <c r="B24" s="4" t="s">
        <v>88</v>
      </c>
      <c r="C24" s="4" t="s">
        <v>89</v>
      </c>
      <c r="D24" s="4" t="s">
        <v>34</v>
      </c>
      <c r="E24" s="3">
        <v>3</v>
      </c>
      <c r="F24" s="6">
        <v>4380</v>
      </c>
      <c r="G24" s="3">
        <v>1</v>
      </c>
      <c r="H24" s="8">
        <v>3540</v>
      </c>
      <c r="I24" s="3"/>
      <c r="J24" s="8"/>
      <c r="K24" s="3"/>
      <c r="L24" s="8"/>
      <c r="M24" s="3"/>
      <c r="N24" s="8"/>
      <c r="O24" s="3"/>
      <c r="P24" s="3"/>
      <c r="Q24" s="13"/>
      <c r="R24" s="8"/>
      <c r="S24" s="13"/>
      <c r="T24" s="8"/>
      <c r="U24" s="3">
        <f t="shared" si="0"/>
        <v>4</v>
      </c>
      <c r="V24" s="6">
        <f t="shared" si="1"/>
        <v>7920</v>
      </c>
      <c r="W24" s="9"/>
      <c r="X24" s="9"/>
      <c r="Y24" s="10"/>
      <c r="Z24" s="11"/>
      <c r="AA24" s="6">
        <f t="shared" si="2"/>
        <v>4</v>
      </c>
      <c r="AB24" s="6">
        <f t="shared" si="3"/>
        <v>7920</v>
      </c>
    </row>
    <row r="25" spans="1:28" s="7" customFormat="1" ht="10.5" customHeight="1">
      <c r="A25" s="13">
        <f t="shared" si="4"/>
        <v>22</v>
      </c>
      <c r="B25" s="4" t="s">
        <v>145</v>
      </c>
      <c r="C25" s="4" t="s">
        <v>23</v>
      </c>
      <c r="D25" s="4" t="s">
        <v>118</v>
      </c>
      <c r="E25" s="3">
        <v>1</v>
      </c>
      <c r="F25" s="6">
        <v>2320</v>
      </c>
      <c r="G25" s="3">
        <v>3</v>
      </c>
      <c r="H25" s="5">
        <v>5220</v>
      </c>
      <c r="I25" s="29"/>
      <c r="J25" s="8"/>
      <c r="K25" s="13"/>
      <c r="L25" s="8"/>
      <c r="M25" s="29"/>
      <c r="N25" s="8"/>
      <c r="O25" s="29"/>
      <c r="P25" s="3"/>
      <c r="Q25" s="13"/>
      <c r="R25" s="8"/>
      <c r="S25" s="29"/>
      <c r="T25" s="8"/>
      <c r="U25" s="13">
        <f t="shared" si="0"/>
        <v>4</v>
      </c>
      <c r="V25" s="16">
        <f t="shared" si="1"/>
        <v>7540</v>
      </c>
      <c r="W25" s="9"/>
      <c r="X25" s="9"/>
      <c r="Y25" s="10"/>
      <c r="Z25" s="11"/>
      <c r="AA25" s="6">
        <f t="shared" si="2"/>
        <v>4</v>
      </c>
      <c r="AB25" s="6">
        <f t="shared" si="3"/>
        <v>7540</v>
      </c>
    </row>
    <row r="26" spans="1:28" s="7" customFormat="1" ht="10.5" customHeight="1">
      <c r="A26" s="13">
        <f t="shared" si="4"/>
        <v>23</v>
      </c>
      <c r="B26" s="4" t="s">
        <v>72</v>
      </c>
      <c r="C26" s="4" t="s">
        <v>36</v>
      </c>
      <c r="D26" s="4" t="s">
        <v>38</v>
      </c>
      <c r="E26" s="3">
        <v>3</v>
      </c>
      <c r="F26" s="6">
        <v>5120</v>
      </c>
      <c r="G26" s="29">
        <v>1</v>
      </c>
      <c r="H26" s="15">
        <v>2240</v>
      </c>
      <c r="I26" s="29"/>
      <c r="J26" s="8"/>
      <c r="K26" s="13"/>
      <c r="L26" s="8"/>
      <c r="M26" s="3"/>
      <c r="N26" s="8"/>
      <c r="O26" s="3"/>
      <c r="P26" s="8"/>
      <c r="Q26" s="13"/>
      <c r="R26" s="8"/>
      <c r="S26" s="13"/>
      <c r="T26" s="14"/>
      <c r="U26" s="3">
        <f t="shared" si="0"/>
        <v>4</v>
      </c>
      <c r="V26" s="6">
        <f t="shared" si="1"/>
        <v>7360</v>
      </c>
      <c r="W26" s="9"/>
      <c r="X26" s="9"/>
      <c r="Y26" s="10"/>
      <c r="Z26" s="11"/>
      <c r="AA26" s="6">
        <f t="shared" si="2"/>
        <v>4</v>
      </c>
      <c r="AB26" s="6">
        <f t="shared" si="3"/>
        <v>7360</v>
      </c>
    </row>
    <row r="27" spans="1:28" s="7" customFormat="1" ht="10.5" customHeight="1">
      <c r="A27" s="13">
        <f t="shared" si="4"/>
        <v>24</v>
      </c>
      <c r="B27" s="4" t="s">
        <v>76</v>
      </c>
      <c r="C27" s="4" t="s">
        <v>77</v>
      </c>
      <c r="D27" s="4" t="s">
        <v>45</v>
      </c>
      <c r="E27" s="3">
        <v>3</v>
      </c>
      <c r="F27" s="6">
        <v>4760</v>
      </c>
      <c r="G27" s="29">
        <v>1</v>
      </c>
      <c r="H27" s="5">
        <v>2040</v>
      </c>
      <c r="I27" s="29"/>
      <c r="J27" s="8"/>
      <c r="K27" s="29"/>
      <c r="L27" s="8"/>
      <c r="M27" s="3"/>
      <c r="N27" s="8"/>
      <c r="O27" s="3"/>
      <c r="P27" s="3"/>
      <c r="Q27" s="13"/>
      <c r="R27" s="8"/>
      <c r="S27" s="13"/>
      <c r="T27" s="8"/>
      <c r="U27" s="29">
        <f t="shared" si="0"/>
        <v>4</v>
      </c>
      <c r="V27" s="6">
        <f t="shared" si="1"/>
        <v>6800</v>
      </c>
      <c r="W27" s="9"/>
      <c r="X27" s="9"/>
      <c r="Y27" s="10"/>
      <c r="Z27" s="11"/>
      <c r="AA27" s="6">
        <f t="shared" si="2"/>
        <v>4</v>
      </c>
      <c r="AB27" s="6">
        <f t="shared" si="3"/>
        <v>6800</v>
      </c>
    </row>
    <row r="28" spans="1:28" s="7" customFormat="1" ht="10.5" customHeight="1">
      <c r="A28" s="13">
        <f t="shared" si="4"/>
        <v>25</v>
      </c>
      <c r="B28" s="4" t="s">
        <v>85</v>
      </c>
      <c r="C28" s="4" t="s">
        <v>86</v>
      </c>
      <c r="D28" s="4" t="s">
        <v>26</v>
      </c>
      <c r="E28" s="3">
        <v>3</v>
      </c>
      <c r="F28" s="6">
        <v>4400</v>
      </c>
      <c r="G28" s="3">
        <v>1</v>
      </c>
      <c r="H28" s="5">
        <v>2220</v>
      </c>
      <c r="I28" s="29"/>
      <c r="J28" s="8"/>
      <c r="K28" s="29"/>
      <c r="L28" s="8"/>
      <c r="M28" s="3"/>
      <c r="N28" s="8"/>
      <c r="O28" s="3"/>
      <c r="P28" s="8"/>
      <c r="Q28" s="13"/>
      <c r="R28" s="8"/>
      <c r="S28" s="13"/>
      <c r="T28" s="8"/>
      <c r="U28" s="3">
        <f t="shared" si="0"/>
        <v>4</v>
      </c>
      <c r="V28" s="6">
        <f t="shared" si="1"/>
        <v>6620</v>
      </c>
      <c r="W28" s="9"/>
      <c r="X28" s="9"/>
      <c r="Y28" s="10"/>
      <c r="Z28" s="11"/>
      <c r="AA28" s="6">
        <f t="shared" si="2"/>
        <v>4</v>
      </c>
      <c r="AB28" s="6">
        <f t="shared" si="3"/>
        <v>6620</v>
      </c>
    </row>
    <row r="29" spans="1:28" s="7" customFormat="1" ht="10.5" customHeight="1">
      <c r="A29" s="13">
        <f t="shared" si="4"/>
        <v>26</v>
      </c>
      <c r="B29" s="4" t="s">
        <v>201</v>
      </c>
      <c r="C29" s="4" t="s">
        <v>200</v>
      </c>
      <c r="D29" s="4" t="s">
        <v>94</v>
      </c>
      <c r="E29" s="3">
        <v>3</v>
      </c>
      <c r="F29" s="6">
        <v>3800</v>
      </c>
      <c r="G29" s="13">
        <v>1</v>
      </c>
      <c r="H29" s="15">
        <v>2800</v>
      </c>
      <c r="I29" s="13"/>
      <c r="J29" s="8"/>
      <c r="K29" s="13"/>
      <c r="L29" s="8"/>
      <c r="M29" s="29"/>
      <c r="N29" s="8"/>
      <c r="O29" s="29"/>
      <c r="P29" s="3"/>
      <c r="Q29" s="13"/>
      <c r="R29" s="8"/>
      <c r="S29" s="13"/>
      <c r="T29" s="8"/>
      <c r="U29" s="29">
        <f t="shared" si="0"/>
        <v>4</v>
      </c>
      <c r="V29" s="6">
        <f t="shared" si="1"/>
        <v>6600</v>
      </c>
      <c r="W29" s="9"/>
      <c r="X29" s="9"/>
      <c r="Y29" s="10"/>
      <c r="Z29" s="11"/>
      <c r="AA29" s="6">
        <f t="shared" si="2"/>
        <v>4</v>
      </c>
      <c r="AB29" s="6">
        <f t="shared" si="3"/>
        <v>6600</v>
      </c>
    </row>
    <row r="30" spans="1:28" s="7" customFormat="1" ht="10.5" customHeight="1">
      <c r="A30" s="13">
        <f t="shared" si="4"/>
        <v>27</v>
      </c>
      <c r="B30" s="4" t="s">
        <v>135</v>
      </c>
      <c r="C30" s="4" t="s">
        <v>127</v>
      </c>
      <c r="D30" s="4" t="s">
        <v>34</v>
      </c>
      <c r="E30" s="3">
        <v>1</v>
      </c>
      <c r="F30" s="6">
        <v>2860</v>
      </c>
      <c r="G30" s="29">
        <v>3</v>
      </c>
      <c r="H30" s="14">
        <v>3700</v>
      </c>
      <c r="I30" s="3"/>
      <c r="J30" s="8"/>
      <c r="K30" s="3"/>
      <c r="L30" s="8"/>
      <c r="M30" s="3"/>
      <c r="N30" s="8"/>
      <c r="O30" s="29"/>
      <c r="P30" s="8"/>
      <c r="Q30" s="13"/>
      <c r="R30" s="8"/>
      <c r="S30" s="29"/>
      <c r="T30" s="8"/>
      <c r="U30" s="29">
        <f t="shared" si="0"/>
        <v>4</v>
      </c>
      <c r="V30" s="6">
        <f t="shared" si="1"/>
        <v>6560</v>
      </c>
      <c r="W30" s="9"/>
      <c r="X30" s="9"/>
      <c r="Y30" s="10"/>
      <c r="Z30" s="11"/>
      <c r="AA30" s="6">
        <f t="shared" si="2"/>
        <v>4</v>
      </c>
      <c r="AB30" s="6">
        <f t="shared" si="3"/>
        <v>6560</v>
      </c>
    </row>
    <row r="31" spans="1:28" s="7" customFormat="1" ht="10.5" customHeight="1">
      <c r="A31" s="13">
        <f t="shared" si="4"/>
        <v>28</v>
      </c>
      <c r="B31" s="34" t="s">
        <v>120</v>
      </c>
      <c r="C31" s="34" t="s">
        <v>121</v>
      </c>
      <c r="D31" s="4" t="s">
        <v>34</v>
      </c>
      <c r="E31" s="3">
        <v>1</v>
      </c>
      <c r="F31" s="6">
        <v>4000</v>
      </c>
      <c r="G31" s="3">
        <v>3</v>
      </c>
      <c r="H31" s="8">
        <v>2320</v>
      </c>
      <c r="I31" s="13"/>
      <c r="J31" s="8"/>
      <c r="K31" s="13"/>
      <c r="L31" s="8"/>
      <c r="M31" s="29"/>
      <c r="N31" s="8"/>
      <c r="O31" s="29"/>
      <c r="P31" s="3"/>
      <c r="Q31" s="13"/>
      <c r="R31" s="8"/>
      <c r="S31" s="13"/>
      <c r="T31" s="8"/>
      <c r="U31" s="29">
        <f t="shared" si="0"/>
        <v>4</v>
      </c>
      <c r="V31" s="16">
        <f t="shared" si="1"/>
        <v>6320</v>
      </c>
      <c r="W31" s="9"/>
      <c r="X31" s="9"/>
      <c r="Y31" s="10"/>
      <c r="Z31" s="11"/>
      <c r="AA31" s="6">
        <f t="shared" si="2"/>
        <v>4</v>
      </c>
      <c r="AB31" s="6">
        <f t="shared" si="3"/>
        <v>6320</v>
      </c>
    </row>
    <row r="32" spans="1:28" s="7" customFormat="1" ht="10.5" customHeight="1">
      <c r="A32" s="13">
        <f t="shared" si="4"/>
        <v>29</v>
      </c>
      <c r="B32" s="4" t="s">
        <v>42</v>
      </c>
      <c r="C32" s="4" t="s">
        <v>43</v>
      </c>
      <c r="D32" s="4" t="s">
        <v>45</v>
      </c>
      <c r="E32" s="3">
        <v>3</v>
      </c>
      <c r="F32" s="6">
        <v>6960</v>
      </c>
      <c r="G32" s="29">
        <v>0</v>
      </c>
      <c r="H32" s="15">
        <v>3040</v>
      </c>
      <c r="I32" s="3"/>
      <c r="J32" s="8"/>
      <c r="K32" s="3"/>
      <c r="L32" s="8"/>
      <c r="M32" s="3"/>
      <c r="N32" s="8"/>
      <c r="O32" s="13"/>
      <c r="P32" s="8"/>
      <c r="Q32" s="13"/>
      <c r="R32" s="8"/>
      <c r="S32" s="13"/>
      <c r="T32" s="8"/>
      <c r="U32" s="29">
        <f t="shared" si="0"/>
        <v>3</v>
      </c>
      <c r="V32" s="16">
        <f t="shared" si="1"/>
        <v>10000</v>
      </c>
      <c r="W32" s="9"/>
      <c r="X32" s="9"/>
      <c r="Y32" s="10"/>
      <c r="Z32" s="11"/>
      <c r="AA32" s="6">
        <f t="shared" si="2"/>
        <v>3</v>
      </c>
      <c r="AB32" s="6">
        <f t="shared" si="3"/>
        <v>10000</v>
      </c>
    </row>
    <row r="33" spans="1:28" s="7" customFormat="1" ht="10.5" customHeight="1">
      <c r="A33" s="13">
        <f t="shared" si="4"/>
        <v>30</v>
      </c>
      <c r="B33" s="4" t="s">
        <v>39</v>
      </c>
      <c r="C33" s="4" t="s">
        <v>40</v>
      </c>
      <c r="D33" s="4" t="s">
        <v>38</v>
      </c>
      <c r="E33" s="3">
        <v>3</v>
      </c>
      <c r="F33" s="6">
        <v>7060</v>
      </c>
      <c r="G33" s="3">
        <v>0</v>
      </c>
      <c r="H33" s="15">
        <v>1940</v>
      </c>
      <c r="I33" s="13"/>
      <c r="J33" s="8"/>
      <c r="K33" s="13"/>
      <c r="L33" s="8"/>
      <c r="M33" s="3"/>
      <c r="N33" s="8"/>
      <c r="O33" s="3"/>
      <c r="P33" s="8"/>
      <c r="Q33" s="13"/>
      <c r="R33" s="8"/>
      <c r="S33" s="13"/>
      <c r="T33" s="8"/>
      <c r="U33" s="3">
        <f t="shared" si="0"/>
        <v>3</v>
      </c>
      <c r="V33" s="6">
        <f t="shared" si="1"/>
        <v>9000</v>
      </c>
      <c r="W33" s="9"/>
      <c r="X33" s="9"/>
      <c r="Y33" s="10"/>
      <c r="Z33" s="11"/>
      <c r="AA33" s="6">
        <f t="shared" si="2"/>
        <v>3</v>
      </c>
      <c r="AB33" s="6">
        <f t="shared" si="3"/>
        <v>9000</v>
      </c>
    </row>
    <row r="34" spans="1:28" s="7" customFormat="1" ht="10.5" customHeight="1">
      <c r="A34" s="13">
        <f t="shared" si="4"/>
        <v>31</v>
      </c>
      <c r="B34" s="4" t="s">
        <v>81</v>
      </c>
      <c r="C34" s="4" t="s">
        <v>82</v>
      </c>
      <c r="D34" s="4" t="s">
        <v>34</v>
      </c>
      <c r="E34" s="3">
        <v>3</v>
      </c>
      <c r="F34" s="6">
        <v>4660</v>
      </c>
      <c r="G34" s="3">
        <v>0</v>
      </c>
      <c r="H34" s="15">
        <v>3220</v>
      </c>
      <c r="I34" s="13"/>
      <c r="J34" s="8"/>
      <c r="K34" s="13"/>
      <c r="L34" s="8"/>
      <c r="M34" s="3"/>
      <c r="N34" s="8"/>
      <c r="O34" s="13"/>
      <c r="P34" s="8"/>
      <c r="Q34" s="13"/>
      <c r="R34" s="8"/>
      <c r="S34" s="13"/>
      <c r="T34" s="8"/>
      <c r="U34" s="3">
        <f t="shared" si="0"/>
        <v>3</v>
      </c>
      <c r="V34" s="6">
        <f t="shared" si="1"/>
        <v>7880</v>
      </c>
      <c r="W34" s="9"/>
      <c r="X34" s="9"/>
      <c r="Y34" s="10"/>
      <c r="Z34" s="11"/>
      <c r="AA34" s="6">
        <f t="shared" si="2"/>
        <v>3</v>
      </c>
      <c r="AB34" s="6">
        <f t="shared" si="3"/>
        <v>7880</v>
      </c>
    </row>
    <row r="35" spans="1:28" s="7" customFormat="1" ht="10.5" customHeight="1">
      <c r="A35" s="13">
        <f t="shared" si="4"/>
        <v>32</v>
      </c>
      <c r="B35" s="4" t="s">
        <v>160</v>
      </c>
      <c r="C35" s="4" t="s">
        <v>161</v>
      </c>
      <c r="D35" s="4" t="s">
        <v>38</v>
      </c>
      <c r="E35" s="3">
        <v>0</v>
      </c>
      <c r="F35" s="6">
        <v>3140</v>
      </c>
      <c r="G35" s="29">
        <v>3</v>
      </c>
      <c r="H35" s="8">
        <v>3300</v>
      </c>
      <c r="I35" s="29"/>
      <c r="J35" s="8"/>
      <c r="K35" s="29"/>
      <c r="L35" s="8"/>
      <c r="M35" s="29"/>
      <c r="N35" s="8"/>
      <c r="O35" s="13"/>
      <c r="P35" s="8"/>
      <c r="Q35" s="13"/>
      <c r="R35" s="8"/>
      <c r="S35" s="13"/>
      <c r="T35" s="8"/>
      <c r="U35" s="3">
        <f t="shared" si="0"/>
        <v>3</v>
      </c>
      <c r="V35" s="6">
        <f t="shared" si="1"/>
        <v>6440</v>
      </c>
      <c r="W35" s="9"/>
      <c r="X35" s="9"/>
      <c r="Y35" s="10"/>
      <c r="Z35" s="11"/>
      <c r="AA35" s="6">
        <f t="shared" si="2"/>
        <v>3</v>
      </c>
      <c r="AB35" s="6">
        <f t="shared" si="3"/>
        <v>6440</v>
      </c>
    </row>
    <row r="36" spans="1:28" s="7" customFormat="1" ht="10.5" customHeight="1">
      <c r="A36" s="13">
        <f t="shared" si="4"/>
        <v>33</v>
      </c>
      <c r="B36" s="4" t="s">
        <v>106</v>
      </c>
      <c r="C36" s="4" t="s">
        <v>107</v>
      </c>
      <c r="D36" s="4" t="s">
        <v>109</v>
      </c>
      <c r="E36" s="3">
        <v>3</v>
      </c>
      <c r="F36" s="6">
        <v>3360</v>
      </c>
      <c r="G36" s="29">
        <v>0</v>
      </c>
      <c r="H36" s="15">
        <v>2940</v>
      </c>
      <c r="I36" s="13"/>
      <c r="J36" s="8"/>
      <c r="K36" s="13"/>
      <c r="L36" s="8"/>
      <c r="M36" s="29"/>
      <c r="N36" s="8"/>
      <c r="O36" s="29"/>
      <c r="P36" s="3"/>
      <c r="Q36" s="13"/>
      <c r="R36" s="8"/>
      <c r="S36" s="13"/>
      <c r="T36" s="8"/>
      <c r="U36" s="3">
        <f>SUM(B36,E36,G36,I36,K36,M36,O36,Q36,S36)</f>
        <v>3</v>
      </c>
      <c r="V36" s="6">
        <f aca="true" t="shared" si="5" ref="V36:V67">SUM(C36,F36,H36,J36,L36,N36,P36,R36,T36)</f>
        <v>6300</v>
      </c>
      <c r="W36" s="9"/>
      <c r="X36" s="9"/>
      <c r="Y36" s="10"/>
      <c r="Z36" s="11"/>
      <c r="AA36" s="6">
        <f aca="true" t="shared" si="6" ref="AA36:AA67">SUM(U36-W36-X36)</f>
        <v>3</v>
      </c>
      <c r="AB36" s="6">
        <f aca="true" t="shared" si="7" ref="AB36:AB67">SUM(V36-Y36-Z36)</f>
        <v>6300</v>
      </c>
    </row>
    <row r="37" spans="1:28" s="7" customFormat="1" ht="10.5" customHeight="1">
      <c r="A37" s="13">
        <f t="shared" si="4"/>
        <v>34</v>
      </c>
      <c r="B37" s="4" t="s">
        <v>91</v>
      </c>
      <c r="C37" s="4" t="s">
        <v>40</v>
      </c>
      <c r="D37" s="4" t="s">
        <v>26</v>
      </c>
      <c r="E37" s="3">
        <v>3</v>
      </c>
      <c r="F37" s="6">
        <v>3800</v>
      </c>
      <c r="G37" s="29">
        <v>0</v>
      </c>
      <c r="H37" s="15">
        <v>1820</v>
      </c>
      <c r="I37" s="29"/>
      <c r="J37" s="8"/>
      <c r="K37" s="29"/>
      <c r="L37" s="8"/>
      <c r="M37" s="29"/>
      <c r="N37" s="8"/>
      <c r="O37" s="3"/>
      <c r="P37" s="8"/>
      <c r="Q37" s="13"/>
      <c r="R37" s="8"/>
      <c r="S37" s="13"/>
      <c r="T37" s="8"/>
      <c r="U37" s="13">
        <f>SUM(B37,E37,G37,I37,K37,M37,O37,Q37,S37)</f>
        <v>3</v>
      </c>
      <c r="V37" s="6">
        <f t="shared" si="5"/>
        <v>5620</v>
      </c>
      <c r="W37" s="9"/>
      <c r="X37" s="9"/>
      <c r="Y37" s="10"/>
      <c r="Z37" s="11"/>
      <c r="AA37" s="6">
        <f t="shared" si="6"/>
        <v>3</v>
      </c>
      <c r="AB37" s="6">
        <f t="shared" si="7"/>
        <v>5620</v>
      </c>
    </row>
    <row r="38" spans="1:28" s="7" customFormat="1" ht="10.5" customHeight="1">
      <c r="A38" s="13">
        <f t="shared" si="4"/>
        <v>35</v>
      </c>
      <c r="B38" s="4" t="s">
        <v>169</v>
      </c>
      <c r="C38" s="4" t="s">
        <v>170</v>
      </c>
      <c r="D38" s="4" t="s">
        <v>34</v>
      </c>
      <c r="E38" s="3">
        <v>0</v>
      </c>
      <c r="F38" s="6">
        <v>2400</v>
      </c>
      <c r="G38" s="29">
        <v>3</v>
      </c>
      <c r="H38" s="14">
        <v>3100</v>
      </c>
      <c r="I38" s="3"/>
      <c r="J38" s="8"/>
      <c r="K38" s="29"/>
      <c r="L38" s="8"/>
      <c r="M38" s="3"/>
      <c r="N38" s="8"/>
      <c r="O38" s="3"/>
      <c r="P38" s="3"/>
      <c r="Q38" s="13"/>
      <c r="R38" s="8"/>
      <c r="S38" s="13"/>
      <c r="T38" s="8"/>
      <c r="U38" s="3">
        <f>SUM(B38,E38,G38,I38,K38,M38,O38,Q38,S38)</f>
        <v>3</v>
      </c>
      <c r="V38" s="6">
        <f t="shared" si="5"/>
        <v>5500</v>
      </c>
      <c r="W38" s="9"/>
      <c r="X38" s="9"/>
      <c r="Y38" s="10"/>
      <c r="Z38" s="11"/>
      <c r="AA38" s="6">
        <f t="shared" si="6"/>
        <v>3</v>
      </c>
      <c r="AB38" s="6">
        <f t="shared" si="7"/>
        <v>5500</v>
      </c>
    </row>
    <row r="39" spans="1:28" s="7" customFormat="1" ht="10.5" customHeight="1">
      <c r="A39" s="13">
        <f t="shared" si="4"/>
        <v>36</v>
      </c>
      <c r="B39" s="4" t="s">
        <v>400</v>
      </c>
      <c r="C39" s="4" t="s">
        <v>137</v>
      </c>
      <c r="D39" s="4" t="s">
        <v>34</v>
      </c>
      <c r="E39" s="3">
        <v>0</v>
      </c>
      <c r="F39" s="3">
        <v>0</v>
      </c>
      <c r="G39" s="3">
        <v>3</v>
      </c>
      <c r="H39" s="8">
        <v>5500</v>
      </c>
      <c r="I39" s="13"/>
      <c r="J39" s="8"/>
      <c r="K39" s="13"/>
      <c r="L39" s="8"/>
      <c r="M39" s="3"/>
      <c r="N39" s="8"/>
      <c r="O39" s="3"/>
      <c r="P39" s="8"/>
      <c r="Q39" s="13"/>
      <c r="R39" s="8"/>
      <c r="S39" s="13"/>
      <c r="T39" s="8"/>
      <c r="U39" s="3">
        <f>SUM(B39,E39,G39,I39,K39,M39,O39,Q39,S39)</f>
        <v>3</v>
      </c>
      <c r="V39" s="6">
        <f t="shared" si="5"/>
        <v>5500</v>
      </c>
      <c r="W39" s="9"/>
      <c r="X39" s="9"/>
      <c r="Y39" s="10"/>
      <c r="Z39" s="11"/>
      <c r="AA39" s="6">
        <f t="shared" si="6"/>
        <v>3</v>
      </c>
      <c r="AB39" s="6">
        <f t="shared" si="7"/>
        <v>5500</v>
      </c>
    </row>
    <row r="40" spans="1:28" s="7" customFormat="1" ht="10.5" customHeight="1">
      <c r="A40" s="13">
        <f t="shared" si="4"/>
        <v>37</v>
      </c>
      <c r="B40" s="4" t="s">
        <v>370</v>
      </c>
      <c r="C40" s="4" t="s">
        <v>137</v>
      </c>
      <c r="D40" s="4" t="s">
        <v>59</v>
      </c>
      <c r="E40" s="3">
        <v>0</v>
      </c>
      <c r="F40" s="3">
        <v>0</v>
      </c>
      <c r="G40" s="3">
        <v>3</v>
      </c>
      <c r="H40" s="15">
        <v>5160</v>
      </c>
      <c r="I40" s="3"/>
      <c r="J40" s="8"/>
      <c r="K40" s="13"/>
      <c r="L40" s="8"/>
      <c r="M40" s="3"/>
      <c r="N40" s="8"/>
      <c r="O40" s="29"/>
      <c r="P40" s="8"/>
      <c r="Q40" s="13"/>
      <c r="R40" s="8"/>
      <c r="S40" s="13"/>
      <c r="T40" s="8"/>
      <c r="U40" s="3">
        <f>SUM(B40,E40,G40,I40,K40,M40,O40,Q40,S40)</f>
        <v>3</v>
      </c>
      <c r="V40" s="6">
        <f>SUM(C40,F40,H40,J40,L40,N40,P40,R40,T40)</f>
        <v>5160</v>
      </c>
      <c r="W40" s="9"/>
      <c r="X40" s="9"/>
      <c r="Y40" s="10"/>
      <c r="Z40" s="11"/>
      <c r="AA40" s="6">
        <f t="shared" si="6"/>
        <v>3</v>
      </c>
      <c r="AB40" s="6">
        <f t="shared" si="7"/>
        <v>5160</v>
      </c>
    </row>
    <row r="41" spans="1:28" s="7" customFormat="1" ht="10.5" customHeight="1">
      <c r="A41" s="13">
        <f t="shared" si="4"/>
        <v>38</v>
      </c>
      <c r="B41" s="4" t="s">
        <v>404</v>
      </c>
      <c r="C41" s="4" t="s">
        <v>369</v>
      </c>
      <c r="D41" s="4" t="s">
        <v>48</v>
      </c>
      <c r="E41" s="3">
        <v>0</v>
      </c>
      <c r="F41" s="3">
        <v>0</v>
      </c>
      <c r="G41" s="3">
        <v>3</v>
      </c>
      <c r="H41" s="8">
        <v>5160</v>
      </c>
      <c r="I41" s="3"/>
      <c r="J41" s="8"/>
      <c r="K41" s="3"/>
      <c r="L41" s="8"/>
      <c r="M41" s="3"/>
      <c r="N41" s="8"/>
      <c r="O41" s="3"/>
      <c r="P41" s="8"/>
      <c r="Q41" s="3"/>
      <c r="R41" s="8"/>
      <c r="S41" s="13"/>
      <c r="T41" s="8"/>
      <c r="U41" s="3">
        <f>SUM(B41,E41,G41,I41,K41,M41,O41,Q41,S41)</f>
        <v>3</v>
      </c>
      <c r="V41" s="6">
        <f>SUM(C41,F41,H41,J41,L41,N41,P41,R41,T41)</f>
        <v>5160</v>
      </c>
      <c r="W41" s="9"/>
      <c r="X41" s="9"/>
      <c r="Y41" s="10"/>
      <c r="Z41" s="11"/>
      <c r="AA41" s="6">
        <f t="shared" si="6"/>
        <v>3</v>
      </c>
      <c r="AB41" s="6">
        <f t="shared" si="7"/>
        <v>5160</v>
      </c>
    </row>
    <row r="42" spans="1:28" s="7" customFormat="1" ht="10.5" customHeight="1">
      <c r="A42" s="13">
        <f t="shared" si="4"/>
        <v>39</v>
      </c>
      <c r="B42" s="4" t="s">
        <v>101</v>
      </c>
      <c r="C42" s="4" t="s">
        <v>70</v>
      </c>
      <c r="D42" s="4" t="s">
        <v>30</v>
      </c>
      <c r="E42" s="3">
        <v>3</v>
      </c>
      <c r="F42" s="6">
        <v>3540</v>
      </c>
      <c r="G42" s="29">
        <v>0</v>
      </c>
      <c r="H42" s="15">
        <v>1420</v>
      </c>
      <c r="I42" s="29"/>
      <c r="J42" s="8"/>
      <c r="K42" s="13"/>
      <c r="L42" s="8"/>
      <c r="M42" s="29"/>
      <c r="N42" s="8"/>
      <c r="O42" s="29"/>
      <c r="P42" s="8"/>
      <c r="Q42" s="13"/>
      <c r="R42" s="8"/>
      <c r="S42" s="13"/>
      <c r="T42" s="8"/>
      <c r="U42" s="29">
        <f>SUM(B42,E42,G42,I42,K42,M42,O42,Q42,S42)</f>
        <v>3</v>
      </c>
      <c r="V42" s="6">
        <f>SUM(C42,F42,H42,J42,L42,N42,P42,R42,T42)</f>
        <v>4960</v>
      </c>
      <c r="W42" s="9"/>
      <c r="X42" s="9"/>
      <c r="Y42" s="10"/>
      <c r="Z42" s="11"/>
      <c r="AA42" s="6">
        <f t="shared" si="6"/>
        <v>3</v>
      </c>
      <c r="AB42" s="6">
        <f t="shared" si="7"/>
        <v>4960</v>
      </c>
    </row>
    <row r="43" spans="1:28" s="7" customFormat="1" ht="10.5" customHeight="1">
      <c r="A43" s="13">
        <f t="shared" si="4"/>
        <v>40</v>
      </c>
      <c r="B43" s="4" t="s">
        <v>199</v>
      </c>
      <c r="C43" s="4" t="s">
        <v>74</v>
      </c>
      <c r="D43" s="4" t="s">
        <v>38</v>
      </c>
      <c r="E43" s="3">
        <v>3</v>
      </c>
      <c r="F43" s="6">
        <v>4520</v>
      </c>
      <c r="G43" s="29">
        <v>0</v>
      </c>
      <c r="H43" s="8">
        <v>0</v>
      </c>
      <c r="I43" s="29"/>
      <c r="J43" s="8"/>
      <c r="K43" s="29"/>
      <c r="L43" s="8"/>
      <c r="M43" s="29"/>
      <c r="N43" s="8"/>
      <c r="O43" s="29"/>
      <c r="P43" s="3"/>
      <c r="Q43" s="13"/>
      <c r="R43" s="8"/>
      <c r="S43" s="13"/>
      <c r="T43" s="3"/>
      <c r="U43" s="29">
        <f>SUM(B43,E43,G43,I43,K43,M43,O43,Q43,S43)</f>
        <v>3</v>
      </c>
      <c r="V43" s="16">
        <f>SUM(C43,F43,H43,J43,L43,N43,P43,R43,T43)</f>
        <v>4520</v>
      </c>
      <c r="W43" s="9"/>
      <c r="X43" s="9"/>
      <c r="Y43" s="10"/>
      <c r="Z43" s="11"/>
      <c r="AA43" s="6">
        <f t="shared" si="6"/>
        <v>3</v>
      </c>
      <c r="AB43" s="6">
        <f t="shared" si="7"/>
        <v>4520</v>
      </c>
    </row>
    <row r="44" spans="1:28" s="7" customFormat="1" ht="10.5" customHeight="1">
      <c r="A44" s="13">
        <f t="shared" si="4"/>
        <v>41</v>
      </c>
      <c r="B44" s="4" t="s">
        <v>177</v>
      </c>
      <c r="C44" s="4" t="s">
        <v>178</v>
      </c>
      <c r="D44" s="4" t="s">
        <v>38</v>
      </c>
      <c r="E44" s="3">
        <v>0</v>
      </c>
      <c r="F44" s="6">
        <v>2160</v>
      </c>
      <c r="G44" s="3">
        <v>3</v>
      </c>
      <c r="H44" s="14">
        <v>2220</v>
      </c>
      <c r="I44" s="29"/>
      <c r="J44" s="8"/>
      <c r="K44" s="29"/>
      <c r="L44" s="8"/>
      <c r="M44" s="3"/>
      <c r="N44" s="8"/>
      <c r="O44" s="3"/>
      <c r="P44" s="8"/>
      <c r="Q44" s="29"/>
      <c r="R44" s="8"/>
      <c r="S44" s="13"/>
      <c r="T44" s="8"/>
      <c r="U44" s="3">
        <f>SUM(B44,E44,G44,I44,K44,M44,O44,Q44,S44)</f>
        <v>3</v>
      </c>
      <c r="V44" s="6">
        <f>SUM(C44,F44,H44,J44,L44,N44,P44,R44,T44)</f>
        <v>4380</v>
      </c>
      <c r="W44" s="9"/>
      <c r="X44" s="9"/>
      <c r="Y44" s="10"/>
      <c r="Z44" s="11"/>
      <c r="AA44" s="6">
        <f t="shared" si="6"/>
        <v>3</v>
      </c>
      <c r="AB44" s="6">
        <f t="shared" si="7"/>
        <v>4380</v>
      </c>
    </row>
    <row r="45" spans="1:28" s="7" customFormat="1" ht="10.5" customHeight="1">
      <c r="A45" s="13">
        <f t="shared" si="4"/>
        <v>42</v>
      </c>
      <c r="B45" s="4" t="s">
        <v>208</v>
      </c>
      <c r="C45" s="4" t="s">
        <v>104</v>
      </c>
      <c r="D45" s="4" t="s">
        <v>94</v>
      </c>
      <c r="E45" s="3">
        <v>0</v>
      </c>
      <c r="F45" s="6">
        <v>1000</v>
      </c>
      <c r="G45" s="3">
        <v>3</v>
      </c>
      <c r="H45" s="14">
        <v>2740</v>
      </c>
      <c r="I45" s="29"/>
      <c r="J45" s="8"/>
      <c r="K45" s="29"/>
      <c r="L45" s="8"/>
      <c r="M45" s="29"/>
      <c r="N45" s="8"/>
      <c r="O45" s="29"/>
      <c r="P45" s="3"/>
      <c r="Q45" s="13"/>
      <c r="R45" s="8"/>
      <c r="S45" s="13"/>
      <c r="T45" s="8"/>
      <c r="U45" s="29">
        <f>SUM(B45,E45,G45,I45,K45,M45,O45,Q45,S45)</f>
        <v>3</v>
      </c>
      <c r="V45" s="16">
        <f>SUM(C45,F45,H45,J45,L45,N45,P45,R45,T45)</f>
        <v>3740</v>
      </c>
      <c r="W45" s="9"/>
      <c r="X45" s="9"/>
      <c r="Y45" s="10"/>
      <c r="Z45" s="11"/>
      <c r="AA45" s="6">
        <f t="shared" si="6"/>
        <v>3</v>
      </c>
      <c r="AB45" s="6">
        <f t="shared" si="7"/>
        <v>3740</v>
      </c>
    </row>
    <row r="46" spans="1:28" s="7" customFormat="1" ht="10.5" customHeight="1">
      <c r="A46" s="13">
        <f t="shared" si="4"/>
        <v>43</v>
      </c>
      <c r="B46" s="4" t="s">
        <v>188</v>
      </c>
      <c r="C46" s="4" t="s">
        <v>189</v>
      </c>
      <c r="D46" s="4" t="s">
        <v>34</v>
      </c>
      <c r="E46" s="3">
        <v>0</v>
      </c>
      <c r="F46" s="6">
        <v>1320</v>
      </c>
      <c r="G46" s="3">
        <v>3</v>
      </c>
      <c r="H46" s="5">
        <v>2400</v>
      </c>
      <c r="I46" s="29"/>
      <c r="J46" s="8"/>
      <c r="K46" s="29"/>
      <c r="L46" s="8"/>
      <c r="M46" s="29"/>
      <c r="N46" s="8"/>
      <c r="O46" s="3"/>
      <c r="P46" s="8"/>
      <c r="Q46" s="13"/>
      <c r="R46" s="8"/>
      <c r="S46" s="13"/>
      <c r="T46" s="8"/>
      <c r="U46" s="3">
        <f>SUM(B46,E46,G46,I46,K46,M46,O46,Q46,S46)</f>
        <v>3</v>
      </c>
      <c r="V46" s="6">
        <f>SUM(C46,F46,H46,J46,L46,N46,P46,R46,T46)</f>
        <v>3720</v>
      </c>
      <c r="W46" s="9"/>
      <c r="X46" s="9"/>
      <c r="Y46" s="10"/>
      <c r="Z46" s="11"/>
      <c r="AA46" s="6">
        <f t="shared" si="6"/>
        <v>3</v>
      </c>
      <c r="AB46" s="6">
        <f t="shared" si="7"/>
        <v>3720</v>
      </c>
    </row>
    <row r="47" spans="1:28" s="7" customFormat="1" ht="10.5" customHeight="1">
      <c r="A47" s="13">
        <f t="shared" si="4"/>
        <v>44</v>
      </c>
      <c r="B47" s="4" t="s">
        <v>371</v>
      </c>
      <c r="C47" s="4" t="s">
        <v>50</v>
      </c>
      <c r="D47" s="4" t="s">
        <v>34</v>
      </c>
      <c r="E47" s="3">
        <v>0</v>
      </c>
      <c r="F47" s="3">
        <v>0</v>
      </c>
      <c r="G47" s="3">
        <v>3</v>
      </c>
      <c r="H47" s="8">
        <v>3520</v>
      </c>
      <c r="I47" s="3"/>
      <c r="J47" s="8"/>
      <c r="K47" s="3"/>
      <c r="L47" s="8"/>
      <c r="M47" s="3"/>
      <c r="N47" s="8"/>
      <c r="O47" s="29"/>
      <c r="P47" s="3"/>
      <c r="Q47" s="13"/>
      <c r="R47" s="8"/>
      <c r="S47" s="13"/>
      <c r="T47" s="8"/>
      <c r="U47" s="3">
        <f>SUM(B47,E47,G47,I47,K47,M47,O47,Q47,S47)</f>
        <v>3</v>
      </c>
      <c r="V47" s="6">
        <f>SUM(C47,F47,H47,J47,L47,N47,P47,R47,T47)</f>
        <v>3520</v>
      </c>
      <c r="W47" s="9"/>
      <c r="X47" s="9"/>
      <c r="Y47" s="10"/>
      <c r="Z47" s="11"/>
      <c r="AA47" s="6">
        <f t="shared" si="6"/>
        <v>3</v>
      </c>
      <c r="AB47" s="6">
        <f t="shared" si="7"/>
        <v>3520</v>
      </c>
    </row>
    <row r="48" spans="1:28" s="7" customFormat="1" ht="10.5" customHeight="1">
      <c r="A48" s="13">
        <f t="shared" si="4"/>
        <v>45</v>
      </c>
      <c r="B48" s="4" t="s">
        <v>402</v>
      </c>
      <c r="C48" s="4" t="s">
        <v>86</v>
      </c>
      <c r="D48" s="4" t="s">
        <v>403</v>
      </c>
      <c r="E48" s="3">
        <v>0</v>
      </c>
      <c r="F48" s="3">
        <v>0</v>
      </c>
      <c r="G48" s="3">
        <v>3</v>
      </c>
      <c r="H48" s="5">
        <v>3440</v>
      </c>
      <c r="I48" s="3"/>
      <c r="J48" s="8"/>
      <c r="K48" s="29"/>
      <c r="L48" s="8"/>
      <c r="M48" s="3"/>
      <c r="N48" s="8"/>
      <c r="O48" s="3"/>
      <c r="P48" s="3"/>
      <c r="Q48" s="29"/>
      <c r="R48" s="8"/>
      <c r="S48" s="29"/>
      <c r="T48" s="8"/>
      <c r="U48" s="3">
        <f>SUM(B48,E48,G48,I48,K48,M48,O48,Q48,S48)</f>
        <v>3</v>
      </c>
      <c r="V48" s="6">
        <f>SUM(C48,F48,H48,J48,L48,N48,P48,R48,T48)</f>
        <v>3440</v>
      </c>
      <c r="W48" s="9"/>
      <c r="X48" s="9"/>
      <c r="Y48" s="10"/>
      <c r="Z48" s="11"/>
      <c r="AA48" s="6">
        <f t="shared" si="6"/>
        <v>3</v>
      </c>
      <c r="AB48" s="6">
        <f t="shared" si="7"/>
        <v>3440</v>
      </c>
    </row>
    <row r="49" spans="1:28" s="7" customFormat="1" ht="10.5" customHeight="1">
      <c r="A49" s="13">
        <f t="shared" si="4"/>
        <v>46</v>
      </c>
      <c r="B49" s="4" t="s">
        <v>372</v>
      </c>
      <c r="C49" s="4" t="s">
        <v>373</v>
      </c>
      <c r="D49" s="4" t="s">
        <v>30</v>
      </c>
      <c r="E49" s="3">
        <v>0</v>
      </c>
      <c r="F49" s="3">
        <v>0</v>
      </c>
      <c r="G49" s="3">
        <v>3</v>
      </c>
      <c r="H49" s="8">
        <v>2680</v>
      </c>
      <c r="I49" s="3"/>
      <c r="J49" s="8"/>
      <c r="K49" s="3"/>
      <c r="L49" s="8"/>
      <c r="M49" s="29"/>
      <c r="N49" s="8"/>
      <c r="O49" s="3"/>
      <c r="P49" s="3"/>
      <c r="Q49" s="29"/>
      <c r="R49" s="8"/>
      <c r="S49" s="13"/>
      <c r="T49" s="8"/>
      <c r="U49" s="3">
        <f>SUM(B49,E49,G49,I49,K49,M49,O49,Q49,S49)</f>
        <v>3</v>
      </c>
      <c r="V49" s="6">
        <f>SUM(C49,F49,H49,J49,L49,N49,P49,R49,T49)</f>
        <v>2680</v>
      </c>
      <c r="W49" s="9"/>
      <c r="X49" s="9"/>
      <c r="Y49" s="10"/>
      <c r="Z49" s="11"/>
      <c r="AA49" s="6">
        <f t="shared" si="6"/>
        <v>3</v>
      </c>
      <c r="AB49" s="6">
        <f t="shared" si="7"/>
        <v>2680</v>
      </c>
    </row>
    <row r="50" spans="1:28" s="7" customFormat="1" ht="10.5" customHeight="1">
      <c r="A50" s="13">
        <f t="shared" si="4"/>
        <v>47</v>
      </c>
      <c r="B50" s="4" t="s">
        <v>401</v>
      </c>
      <c r="C50" s="4" t="s">
        <v>43</v>
      </c>
      <c r="D50" s="4" t="s">
        <v>55</v>
      </c>
      <c r="E50" s="3">
        <v>0</v>
      </c>
      <c r="F50" s="3">
        <v>0</v>
      </c>
      <c r="G50" s="3">
        <v>3</v>
      </c>
      <c r="H50" s="8">
        <v>2300</v>
      </c>
      <c r="I50" s="3"/>
      <c r="J50" s="8"/>
      <c r="K50" s="3"/>
      <c r="L50" s="8"/>
      <c r="M50" s="3"/>
      <c r="N50" s="8"/>
      <c r="O50" s="3"/>
      <c r="P50" s="3"/>
      <c r="Q50" s="3"/>
      <c r="R50" s="8"/>
      <c r="S50" s="13"/>
      <c r="T50" s="8"/>
      <c r="U50" s="3">
        <f>SUM(B50,E50,G50,I50,K50,M50,O50,Q50,S50)</f>
        <v>3</v>
      </c>
      <c r="V50" s="6">
        <f>SUM(C50,F50,H50,J50,L50,N50,P50,R50,T50)</f>
        <v>2300</v>
      </c>
      <c r="W50" s="9"/>
      <c r="X50" s="9"/>
      <c r="Y50" s="10"/>
      <c r="Z50" s="11"/>
      <c r="AA50" s="6">
        <f t="shared" si="6"/>
        <v>3</v>
      </c>
      <c r="AB50" s="6">
        <f t="shared" si="7"/>
        <v>2300</v>
      </c>
    </row>
    <row r="51" spans="1:28" s="7" customFormat="1" ht="10.5" customHeight="1">
      <c r="A51" s="13">
        <f t="shared" si="4"/>
        <v>48</v>
      </c>
      <c r="B51" s="4" t="s">
        <v>138</v>
      </c>
      <c r="C51" s="4" t="s">
        <v>86</v>
      </c>
      <c r="D51" s="4" t="s">
        <v>139</v>
      </c>
      <c r="E51" s="3">
        <v>1</v>
      </c>
      <c r="F51" s="6">
        <v>2720</v>
      </c>
      <c r="G51" s="3">
        <v>1</v>
      </c>
      <c r="H51" s="15">
        <v>4980</v>
      </c>
      <c r="I51" s="13"/>
      <c r="J51" s="8"/>
      <c r="K51" s="13"/>
      <c r="L51" s="8"/>
      <c r="M51" s="3"/>
      <c r="N51" s="8"/>
      <c r="O51" s="3"/>
      <c r="P51" s="3"/>
      <c r="Q51" s="13"/>
      <c r="R51" s="8"/>
      <c r="S51" s="13"/>
      <c r="T51" s="8"/>
      <c r="U51" s="3">
        <f>SUM(B51,E51,G51,I51,K51,M51,O51,Q51,S51)</f>
        <v>2</v>
      </c>
      <c r="V51" s="16">
        <f t="shared" si="5"/>
        <v>7700</v>
      </c>
      <c r="W51" s="9"/>
      <c r="X51" s="9"/>
      <c r="Y51" s="10"/>
      <c r="Z51" s="11"/>
      <c r="AA51" s="6">
        <f t="shared" si="6"/>
        <v>2</v>
      </c>
      <c r="AB51" s="6">
        <f t="shared" si="7"/>
        <v>7700</v>
      </c>
    </row>
    <row r="52" spans="1:28" s="7" customFormat="1" ht="10.5" customHeight="1">
      <c r="A52" s="13">
        <f t="shared" si="4"/>
        <v>49</v>
      </c>
      <c r="B52" s="4" t="s">
        <v>153</v>
      </c>
      <c r="C52" s="4" t="s">
        <v>154</v>
      </c>
      <c r="D52" s="4" t="s">
        <v>118</v>
      </c>
      <c r="E52" s="3">
        <v>1</v>
      </c>
      <c r="F52" s="6">
        <v>4340</v>
      </c>
      <c r="G52" s="3">
        <v>1</v>
      </c>
      <c r="H52" s="14">
        <v>3320</v>
      </c>
      <c r="I52" s="29"/>
      <c r="J52" s="8"/>
      <c r="K52" s="29"/>
      <c r="L52" s="8"/>
      <c r="M52" s="3"/>
      <c r="N52" s="8"/>
      <c r="O52" s="29"/>
      <c r="P52" s="8"/>
      <c r="Q52" s="13"/>
      <c r="R52" s="8"/>
      <c r="S52" s="13"/>
      <c r="T52" s="8"/>
      <c r="U52" s="29">
        <f>SUM(B52,E52,G52,I52,K52,M52,O52,Q52,S52)</f>
        <v>2</v>
      </c>
      <c r="V52" s="6">
        <f t="shared" si="5"/>
        <v>7660</v>
      </c>
      <c r="W52" s="9"/>
      <c r="X52" s="9"/>
      <c r="Y52" s="10"/>
      <c r="Z52" s="11"/>
      <c r="AA52" s="6">
        <f t="shared" si="6"/>
        <v>2</v>
      </c>
      <c r="AB52" s="6">
        <f t="shared" si="7"/>
        <v>7660</v>
      </c>
    </row>
    <row r="53" spans="1:28" s="7" customFormat="1" ht="10.5" customHeight="1">
      <c r="A53" s="13">
        <f t="shared" si="4"/>
        <v>50</v>
      </c>
      <c r="B53" s="4" t="s">
        <v>203</v>
      </c>
      <c r="C53" s="4" t="s">
        <v>74</v>
      </c>
      <c r="D53" s="4" t="s">
        <v>118</v>
      </c>
      <c r="E53" s="3">
        <v>1</v>
      </c>
      <c r="F53" s="6">
        <v>4060</v>
      </c>
      <c r="G53" s="29">
        <v>1</v>
      </c>
      <c r="H53" s="15">
        <v>3100</v>
      </c>
      <c r="I53" s="29"/>
      <c r="J53" s="8"/>
      <c r="K53" s="29"/>
      <c r="L53" s="8"/>
      <c r="M53" s="29"/>
      <c r="N53" s="8"/>
      <c r="O53" s="29"/>
      <c r="P53" s="8"/>
      <c r="Q53" s="13"/>
      <c r="R53" s="8"/>
      <c r="S53" s="13"/>
      <c r="T53" s="8"/>
      <c r="U53" s="3">
        <f>SUM(B53,E53,G53,I53,K53,M53,O53,Q53,S53)</f>
        <v>2</v>
      </c>
      <c r="V53" s="6">
        <f t="shared" si="5"/>
        <v>7160</v>
      </c>
      <c r="W53" s="9"/>
      <c r="X53" s="9"/>
      <c r="Y53" s="10"/>
      <c r="Z53" s="11"/>
      <c r="AA53" s="6">
        <f t="shared" si="6"/>
        <v>2</v>
      </c>
      <c r="AB53" s="6">
        <f t="shared" si="7"/>
        <v>7160</v>
      </c>
    </row>
    <row r="54" spans="1:28" s="7" customFormat="1" ht="10.5" customHeight="1">
      <c r="A54" s="13">
        <f t="shared" si="4"/>
        <v>51</v>
      </c>
      <c r="B54" s="4" t="s">
        <v>113</v>
      </c>
      <c r="C54" s="4" t="s">
        <v>114</v>
      </c>
      <c r="D54" s="4" t="s">
        <v>115</v>
      </c>
      <c r="E54" s="3">
        <v>1</v>
      </c>
      <c r="F54" s="6">
        <v>5780</v>
      </c>
      <c r="G54" s="3">
        <v>1</v>
      </c>
      <c r="H54" s="8">
        <v>640</v>
      </c>
      <c r="I54" s="13"/>
      <c r="J54" s="8"/>
      <c r="K54" s="13"/>
      <c r="L54" s="8"/>
      <c r="M54" s="3"/>
      <c r="N54" s="8"/>
      <c r="O54" s="3"/>
      <c r="P54" s="8"/>
      <c r="Q54" s="13"/>
      <c r="R54" s="8"/>
      <c r="S54" s="13"/>
      <c r="T54" s="8"/>
      <c r="U54" s="29">
        <f>SUM(B54,E54,G54,I54,K54,M54,O54,Q54,S54)</f>
        <v>2</v>
      </c>
      <c r="V54" s="16">
        <f t="shared" si="5"/>
        <v>6420</v>
      </c>
      <c r="W54" s="9"/>
      <c r="X54" s="9"/>
      <c r="Y54" s="10"/>
      <c r="Z54" s="11"/>
      <c r="AA54" s="6">
        <f t="shared" si="6"/>
        <v>2</v>
      </c>
      <c r="AB54" s="6">
        <f t="shared" si="7"/>
        <v>6420</v>
      </c>
    </row>
    <row r="55" spans="1:28" s="7" customFormat="1" ht="10.5" customHeight="1">
      <c r="A55" s="13">
        <f t="shared" si="4"/>
        <v>52</v>
      </c>
      <c r="B55" s="4" t="s">
        <v>149</v>
      </c>
      <c r="C55" s="4" t="s">
        <v>32</v>
      </c>
      <c r="D55" s="4" t="s">
        <v>115</v>
      </c>
      <c r="E55" s="3">
        <v>1</v>
      </c>
      <c r="F55" s="6">
        <v>2020</v>
      </c>
      <c r="G55" s="3">
        <v>1</v>
      </c>
      <c r="H55" s="8">
        <v>3440</v>
      </c>
      <c r="I55" s="29"/>
      <c r="J55" s="8"/>
      <c r="K55" s="29"/>
      <c r="L55" s="8"/>
      <c r="M55" s="29"/>
      <c r="N55" s="8"/>
      <c r="O55" s="29"/>
      <c r="P55" s="8"/>
      <c r="Q55" s="13"/>
      <c r="R55" s="8"/>
      <c r="S55" s="13"/>
      <c r="T55" s="8"/>
      <c r="U55" s="29">
        <f>SUM(B55,E55,G55,I55,K55,M55,O55,Q55,S55)</f>
        <v>2</v>
      </c>
      <c r="V55" s="6">
        <f t="shared" si="5"/>
        <v>5460</v>
      </c>
      <c r="W55" s="9"/>
      <c r="X55" s="9"/>
      <c r="Y55" s="10"/>
      <c r="Z55" s="11"/>
      <c r="AA55" s="6">
        <f t="shared" si="6"/>
        <v>2</v>
      </c>
      <c r="AB55" s="6">
        <f t="shared" si="7"/>
        <v>5460</v>
      </c>
    </row>
    <row r="56" spans="1:28" s="7" customFormat="1" ht="10.5" customHeight="1">
      <c r="A56" s="13">
        <f t="shared" si="4"/>
        <v>53</v>
      </c>
      <c r="B56" s="4" t="s">
        <v>130</v>
      </c>
      <c r="C56" s="4" t="s">
        <v>131</v>
      </c>
      <c r="D56" s="4" t="s">
        <v>48</v>
      </c>
      <c r="E56" s="3">
        <v>1</v>
      </c>
      <c r="F56" s="6">
        <v>3360</v>
      </c>
      <c r="G56" s="3">
        <v>1</v>
      </c>
      <c r="H56" s="14">
        <v>2100</v>
      </c>
      <c r="I56" s="3"/>
      <c r="J56" s="8"/>
      <c r="K56" s="3"/>
      <c r="L56" s="8"/>
      <c r="M56" s="3"/>
      <c r="N56" s="8"/>
      <c r="O56" s="29"/>
      <c r="P56" s="8"/>
      <c r="Q56" s="13"/>
      <c r="R56" s="8"/>
      <c r="S56" s="13"/>
      <c r="T56" s="8"/>
      <c r="U56" s="3">
        <f>SUM(B56,E56,G56,I56,K56,M56,O56,Q56,S56)</f>
        <v>2</v>
      </c>
      <c r="V56" s="6">
        <f t="shared" si="5"/>
        <v>5460</v>
      </c>
      <c r="W56" s="9"/>
      <c r="X56" s="9"/>
      <c r="Y56" s="10"/>
      <c r="Z56" s="11"/>
      <c r="AA56" s="6">
        <f t="shared" si="6"/>
        <v>2</v>
      </c>
      <c r="AB56" s="6">
        <f t="shared" si="7"/>
        <v>5460</v>
      </c>
    </row>
    <row r="57" spans="1:28" s="7" customFormat="1" ht="10.5" customHeight="1">
      <c r="A57" s="13">
        <f t="shared" si="4"/>
        <v>54</v>
      </c>
      <c r="B57" s="4" t="s">
        <v>136</v>
      </c>
      <c r="C57" s="4" t="s">
        <v>137</v>
      </c>
      <c r="D57" s="4" t="s">
        <v>118</v>
      </c>
      <c r="E57" s="3">
        <v>1</v>
      </c>
      <c r="F57" s="6">
        <v>2740</v>
      </c>
      <c r="G57" s="29">
        <v>1</v>
      </c>
      <c r="H57" s="14">
        <v>2020</v>
      </c>
      <c r="I57" s="3"/>
      <c r="J57" s="8"/>
      <c r="K57" s="3"/>
      <c r="L57" s="8"/>
      <c r="M57" s="3"/>
      <c r="N57" s="8"/>
      <c r="O57" s="29"/>
      <c r="P57" s="8"/>
      <c r="Q57" s="13"/>
      <c r="R57" s="8"/>
      <c r="S57" s="13"/>
      <c r="T57" s="8"/>
      <c r="U57" s="29">
        <f>SUM(B57,E57,G57,I57,K57,M57,O57,Q57,S57)</f>
        <v>2</v>
      </c>
      <c r="V57" s="6">
        <f t="shared" si="5"/>
        <v>4760</v>
      </c>
      <c r="W57" s="9"/>
      <c r="X57" s="9"/>
      <c r="Y57" s="10"/>
      <c r="Z57" s="11"/>
      <c r="AA57" s="6">
        <f t="shared" si="6"/>
        <v>2</v>
      </c>
      <c r="AB57" s="6">
        <f t="shared" si="7"/>
        <v>4760</v>
      </c>
    </row>
    <row r="58" spans="1:28" s="7" customFormat="1" ht="10.5" customHeight="1">
      <c r="A58" s="13">
        <f t="shared" si="4"/>
        <v>55</v>
      </c>
      <c r="B58" s="4" t="s">
        <v>134</v>
      </c>
      <c r="C58" s="4" t="s">
        <v>127</v>
      </c>
      <c r="D58" s="4" t="s">
        <v>34</v>
      </c>
      <c r="E58" s="3">
        <v>1</v>
      </c>
      <c r="F58" s="6">
        <v>2920</v>
      </c>
      <c r="G58" s="29">
        <v>1</v>
      </c>
      <c r="H58" s="15">
        <v>1800</v>
      </c>
      <c r="I58" s="13"/>
      <c r="J58" s="8"/>
      <c r="K58" s="13"/>
      <c r="L58" s="8"/>
      <c r="M58" s="3"/>
      <c r="N58" s="8"/>
      <c r="O58" s="3"/>
      <c r="P58" s="3"/>
      <c r="Q58" s="13"/>
      <c r="R58" s="8"/>
      <c r="S58" s="13"/>
      <c r="T58" s="8"/>
      <c r="U58" s="3">
        <f>SUM(B58,E58,G58,I58,K58,M58,O58,Q58,S58)</f>
        <v>2</v>
      </c>
      <c r="V58" s="6">
        <f t="shared" si="5"/>
        <v>4720</v>
      </c>
      <c r="W58" s="9"/>
      <c r="X58" s="9"/>
      <c r="Y58" s="10"/>
      <c r="Z58" s="11"/>
      <c r="AA58" s="6">
        <f t="shared" si="6"/>
        <v>2</v>
      </c>
      <c r="AB58" s="6">
        <f t="shared" si="7"/>
        <v>4720</v>
      </c>
    </row>
    <row r="59" spans="1:28" s="7" customFormat="1" ht="10.5" customHeight="1">
      <c r="A59" s="13">
        <f t="shared" si="4"/>
        <v>56</v>
      </c>
      <c r="B59" s="4" t="s">
        <v>155</v>
      </c>
      <c r="C59" s="4" t="s">
        <v>74</v>
      </c>
      <c r="D59" s="4" t="s">
        <v>34</v>
      </c>
      <c r="E59" s="3">
        <v>1</v>
      </c>
      <c r="F59" s="6">
        <v>1360</v>
      </c>
      <c r="G59" s="3">
        <v>1</v>
      </c>
      <c r="H59" s="8">
        <v>3080</v>
      </c>
      <c r="I59" s="29"/>
      <c r="J59" s="8"/>
      <c r="K59" s="13"/>
      <c r="L59" s="8"/>
      <c r="M59" s="3"/>
      <c r="N59" s="8"/>
      <c r="O59" s="29"/>
      <c r="P59" s="3"/>
      <c r="Q59" s="13"/>
      <c r="R59" s="8"/>
      <c r="S59" s="13"/>
      <c r="T59" s="8"/>
      <c r="U59" s="3">
        <f>SUM(B59,E59,G59,I59,K59,M59,O59,Q59,S59)</f>
        <v>2</v>
      </c>
      <c r="V59" s="6">
        <f t="shared" si="5"/>
        <v>4440</v>
      </c>
      <c r="W59" s="9"/>
      <c r="X59" s="9"/>
      <c r="Y59" s="10"/>
      <c r="Z59" s="11"/>
      <c r="AA59" s="6">
        <f t="shared" si="6"/>
        <v>2</v>
      </c>
      <c r="AB59" s="6">
        <f t="shared" si="7"/>
        <v>4440</v>
      </c>
    </row>
    <row r="60" spans="1:28" s="7" customFormat="1" ht="10.5" customHeight="1">
      <c r="A60" s="13">
        <f t="shared" si="4"/>
        <v>57</v>
      </c>
      <c r="B60" s="4" t="s">
        <v>147</v>
      </c>
      <c r="C60" s="4" t="s">
        <v>50</v>
      </c>
      <c r="D60" s="4" t="s">
        <v>148</v>
      </c>
      <c r="E60" s="3">
        <v>1</v>
      </c>
      <c r="F60" s="6">
        <v>2240</v>
      </c>
      <c r="G60" s="3">
        <v>1</v>
      </c>
      <c r="H60" s="15">
        <v>2020</v>
      </c>
      <c r="I60" s="3"/>
      <c r="J60" s="8"/>
      <c r="K60" s="13"/>
      <c r="L60" s="8"/>
      <c r="M60" s="3"/>
      <c r="N60" s="8"/>
      <c r="O60" s="3"/>
      <c r="P60" s="3"/>
      <c r="Q60" s="13"/>
      <c r="R60" s="8"/>
      <c r="S60" s="13"/>
      <c r="T60" s="8"/>
      <c r="U60" s="3">
        <f>SUM(B60,E60,G60,I60,K60,M60,O60,Q60,S60)</f>
        <v>2</v>
      </c>
      <c r="V60" s="16">
        <f t="shared" si="5"/>
        <v>4260</v>
      </c>
      <c r="W60" s="9"/>
      <c r="X60" s="9"/>
      <c r="Y60" s="10"/>
      <c r="Z60" s="11"/>
      <c r="AA60" s="6">
        <f t="shared" si="6"/>
        <v>2</v>
      </c>
      <c r="AB60" s="6">
        <f t="shared" si="7"/>
        <v>4260</v>
      </c>
    </row>
    <row r="61" spans="1:28" s="7" customFormat="1" ht="10.5" customHeight="1">
      <c r="A61" s="13">
        <f t="shared" si="4"/>
        <v>58</v>
      </c>
      <c r="B61" s="4" t="s">
        <v>171</v>
      </c>
      <c r="C61" s="4" t="s">
        <v>172</v>
      </c>
      <c r="D61" s="4" t="s">
        <v>115</v>
      </c>
      <c r="E61" s="3">
        <v>0</v>
      </c>
      <c r="F61" s="6">
        <v>2240</v>
      </c>
      <c r="G61" s="3">
        <v>1</v>
      </c>
      <c r="H61" s="15">
        <v>4100</v>
      </c>
      <c r="I61" s="13"/>
      <c r="J61" s="8"/>
      <c r="K61" s="13"/>
      <c r="L61" s="8"/>
      <c r="M61" s="29"/>
      <c r="N61" s="8"/>
      <c r="O61" s="13"/>
      <c r="P61" s="8"/>
      <c r="Q61" s="13"/>
      <c r="R61" s="8"/>
      <c r="S61" s="13"/>
      <c r="T61" s="8"/>
      <c r="U61" s="29">
        <f>SUM(B61,E61,G61,I61,K61,M61,O61,Q61,S61)</f>
        <v>1</v>
      </c>
      <c r="V61" s="6">
        <f t="shared" si="5"/>
        <v>6340</v>
      </c>
      <c r="W61" s="9"/>
      <c r="X61" s="9"/>
      <c r="Y61" s="10"/>
      <c r="Z61" s="11"/>
      <c r="AA61" s="6">
        <f t="shared" si="6"/>
        <v>1</v>
      </c>
      <c r="AB61" s="6">
        <f t="shared" si="7"/>
        <v>6340</v>
      </c>
    </row>
    <row r="62" spans="1:28" s="7" customFormat="1" ht="10.5" customHeight="1">
      <c r="A62" s="13">
        <f t="shared" si="4"/>
        <v>59</v>
      </c>
      <c r="B62" s="4" t="s">
        <v>110</v>
      </c>
      <c r="C62" s="4" t="s">
        <v>111</v>
      </c>
      <c r="D62" s="4" t="s">
        <v>112</v>
      </c>
      <c r="E62" s="3">
        <v>1</v>
      </c>
      <c r="F62" s="6">
        <v>6320</v>
      </c>
      <c r="G62" s="3">
        <v>0</v>
      </c>
      <c r="H62" s="8">
        <v>0</v>
      </c>
      <c r="I62" s="29"/>
      <c r="J62" s="8"/>
      <c r="K62" s="29"/>
      <c r="L62" s="8"/>
      <c r="M62" s="29"/>
      <c r="N62" s="8"/>
      <c r="O62" s="13"/>
      <c r="P62" s="3"/>
      <c r="Q62" s="13"/>
      <c r="R62" s="8"/>
      <c r="S62" s="13"/>
      <c r="T62" s="8"/>
      <c r="U62" s="29">
        <f>SUM(B62,E62,G62,I62,K62,M62,O62,Q62,S62)</f>
        <v>1</v>
      </c>
      <c r="V62" s="6">
        <f t="shared" si="5"/>
        <v>6320</v>
      </c>
      <c r="W62" s="9"/>
      <c r="X62" s="9"/>
      <c r="Y62" s="10"/>
      <c r="Z62" s="11"/>
      <c r="AA62" s="6">
        <f t="shared" si="6"/>
        <v>1</v>
      </c>
      <c r="AB62" s="6">
        <f t="shared" si="7"/>
        <v>6320</v>
      </c>
    </row>
    <row r="63" spans="1:28" s="7" customFormat="1" ht="10.5" customHeight="1">
      <c r="A63" s="13">
        <f t="shared" si="4"/>
        <v>60</v>
      </c>
      <c r="B63" s="4" t="s">
        <v>140</v>
      </c>
      <c r="C63" s="4" t="s">
        <v>141</v>
      </c>
      <c r="D63" s="4" t="s">
        <v>115</v>
      </c>
      <c r="E63" s="3">
        <v>1</v>
      </c>
      <c r="F63" s="6">
        <v>2680</v>
      </c>
      <c r="G63" s="3">
        <v>0</v>
      </c>
      <c r="H63" s="15">
        <v>3400</v>
      </c>
      <c r="I63" s="29"/>
      <c r="J63" s="8"/>
      <c r="K63" s="29"/>
      <c r="L63" s="8"/>
      <c r="M63" s="3"/>
      <c r="N63" s="8"/>
      <c r="O63" s="29"/>
      <c r="P63" s="3"/>
      <c r="Q63" s="13"/>
      <c r="R63" s="8"/>
      <c r="S63" s="13"/>
      <c r="T63" s="8"/>
      <c r="U63" s="29">
        <f>SUM(B63,E63,G63,I63,K63,M63,O63,Q63,S63)</f>
        <v>1</v>
      </c>
      <c r="V63" s="6">
        <f t="shared" si="5"/>
        <v>6080</v>
      </c>
      <c r="W63" s="9"/>
      <c r="X63" s="9"/>
      <c r="Y63" s="10"/>
      <c r="Z63" s="11"/>
      <c r="AA63" s="6">
        <f t="shared" si="6"/>
        <v>1</v>
      </c>
      <c r="AB63" s="6">
        <f t="shared" si="7"/>
        <v>6080</v>
      </c>
    </row>
    <row r="64" spans="1:28" s="7" customFormat="1" ht="10.5" customHeight="1">
      <c r="A64" s="13">
        <f t="shared" si="4"/>
        <v>61</v>
      </c>
      <c r="B64" s="4" t="s">
        <v>128</v>
      </c>
      <c r="C64" s="4" t="s">
        <v>129</v>
      </c>
      <c r="D64" s="4" t="s">
        <v>45</v>
      </c>
      <c r="E64" s="3">
        <v>1</v>
      </c>
      <c r="F64" s="6">
        <v>3420</v>
      </c>
      <c r="G64" s="3">
        <v>0</v>
      </c>
      <c r="H64" s="8">
        <v>2520</v>
      </c>
      <c r="I64" s="3"/>
      <c r="J64" s="8"/>
      <c r="K64" s="13"/>
      <c r="L64" s="8"/>
      <c r="M64" s="3"/>
      <c r="N64" s="8"/>
      <c r="O64" s="3"/>
      <c r="P64" s="8"/>
      <c r="Q64" s="13"/>
      <c r="R64" s="8"/>
      <c r="S64" s="13"/>
      <c r="T64" s="8"/>
      <c r="U64" s="3">
        <f>SUM(B64,E64,G64,I64,K64,M64,O64,Q64,S64)</f>
        <v>1</v>
      </c>
      <c r="V64" s="6">
        <f t="shared" si="5"/>
        <v>5940</v>
      </c>
      <c r="W64" s="9"/>
      <c r="X64" s="9"/>
      <c r="Y64" s="10"/>
      <c r="Z64" s="11"/>
      <c r="AA64" s="6">
        <f t="shared" si="6"/>
        <v>1</v>
      </c>
      <c r="AB64" s="6">
        <f t="shared" si="7"/>
        <v>5940</v>
      </c>
    </row>
    <row r="65" spans="1:28" s="7" customFormat="1" ht="10.5" customHeight="1">
      <c r="A65" s="13">
        <f t="shared" si="4"/>
        <v>62</v>
      </c>
      <c r="B65" s="4" t="s">
        <v>119</v>
      </c>
      <c r="C65" s="4" t="s">
        <v>67</v>
      </c>
      <c r="D65" s="4" t="s">
        <v>48</v>
      </c>
      <c r="E65" s="3">
        <v>1</v>
      </c>
      <c r="F65" s="6">
        <v>4060</v>
      </c>
      <c r="G65" s="3">
        <v>0</v>
      </c>
      <c r="H65" s="15">
        <v>1700</v>
      </c>
      <c r="I65" s="29"/>
      <c r="J65" s="8"/>
      <c r="K65" s="29"/>
      <c r="L65" s="8"/>
      <c r="M65" s="3"/>
      <c r="N65" s="8"/>
      <c r="O65" s="29"/>
      <c r="P65" s="3"/>
      <c r="Q65" s="29"/>
      <c r="R65" s="8"/>
      <c r="S65" s="13"/>
      <c r="T65" s="8"/>
      <c r="U65" s="3">
        <f>SUM(B65,E65,G65,I65,K65,M65,O65,Q65,S65)</f>
        <v>1</v>
      </c>
      <c r="V65" s="6">
        <f t="shared" si="5"/>
        <v>5760</v>
      </c>
      <c r="W65" s="9"/>
      <c r="X65" s="9"/>
      <c r="Y65" s="10"/>
      <c r="Z65" s="11"/>
      <c r="AA65" s="6">
        <f t="shared" si="6"/>
        <v>1</v>
      </c>
      <c r="AB65" s="6">
        <f t="shared" si="7"/>
        <v>5760</v>
      </c>
    </row>
    <row r="66" spans="1:28" s="7" customFormat="1" ht="10.5" customHeight="1">
      <c r="A66" s="13">
        <f t="shared" si="4"/>
        <v>63</v>
      </c>
      <c r="B66" s="4" t="s">
        <v>122</v>
      </c>
      <c r="C66" s="4" t="s">
        <v>61</v>
      </c>
      <c r="D66" s="4" t="s">
        <v>118</v>
      </c>
      <c r="E66" s="3">
        <v>1</v>
      </c>
      <c r="F66" s="6">
        <v>3820</v>
      </c>
      <c r="G66" s="3">
        <v>0</v>
      </c>
      <c r="H66" s="8">
        <v>1820</v>
      </c>
      <c r="I66" s="3"/>
      <c r="J66" s="8"/>
      <c r="K66" s="3"/>
      <c r="L66" s="8"/>
      <c r="M66" s="3"/>
      <c r="N66" s="8"/>
      <c r="O66" s="3"/>
      <c r="P66" s="8"/>
      <c r="Q66" s="3"/>
      <c r="R66" s="8"/>
      <c r="S66" s="13"/>
      <c r="T66" s="8"/>
      <c r="U66" s="3">
        <f>SUM(B66,E66,G66,I66,K66,M66,O66,Q66,S66)</f>
        <v>1</v>
      </c>
      <c r="V66" s="6">
        <f t="shared" si="5"/>
        <v>5640</v>
      </c>
      <c r="W66" s="9"/>
      <c r="X66" s="9"/>
      <c r="Y66" s="10"/>
      <c r="Z66" s="11"/>
      <c r="AA66" s="6">
        <f t="shared" si="6"/>
        <v>1</v>
      </c>
      <c r="AB66" s="6">
        <f t="shared" si="7"/>
        <v>5640</v>
      </c>
    </row>
    <row r="67" spans="1:28" s="7" customFormat="1" ht="10.5" customHeight="1">
      <c r="A67" s="13">
        <f t="shared" si="4"/>
        <v>64</v>
      </c>
      <c r="B67" s="4" t="s">
        <v>162</v>
      </c>
      <c r="C67" s="4" t="s">
        <v>163</v>
      </c>
      <c r="D67" s="4" t="s">
        <v>38</v>
      </c>
      <c r="E67" s="3">
        <v>0</v>
      </c>
      <c r="F67" s="6">
        <v>2940</v>
      </c>
      <c r="G67" s="3">
        <v>1</v>
      </c>
      <c r="H67" s="8">
        <v>2300</v>
      </c>
      <c r="I67" s="29"/>
      <c r="J67" s="8"/>
      <c r="K67" s="13"/>
      <c r="L67" s="8"/>
      <c r="M67" s="29"/>
      <c r="N67" s="8"/>
      <c r="O67" s="29"/>
      <c r="P67" s="8"/>
      <c r="Q67" s="13"/>
      <c r="R67" s="8"/>
      <c r="S67" s="29"/>
      <c r="T67" s="8"/>
      <c r="U67" s="29">
        <f>SUM(B67,E67,G67,I67,K67,M67,O67,Q67,S67)</f>
        <v>1</v>
      </c>
      <c r="V67" s="16">
        <f t="shared" si="5"/>
        <v>5240</v>
      </c>
      <c r="W67" s="9"/>
      <c r="X67" s="9"/>
      <c r="Y67" s="10"/>
      <c r="Z67" s="11"/>
      <c r="AA67" s="6">
        <f t="shared" si="6"/>
        <v>1</v>
      </c>
      <c r="AB67" s="6">
        <f t="shared" si="7"/>
        <v>5240</v>
      </c>
    </row>
    <row r="68" spans="1:28" s="7" customFormat="1" ht="10.5" customHeight="1">
      <c r="A68" s="13">
        <f t="shared" si="4"/>
        <v>65</v>
      </c>
      <c r="B68" s="4" t="s">
        <v>133</v>
      </c>
      <c r="C68" s="4" t="s">
        <v>50</v>
      </c>
      <c r="D68" s="4" t="s">
        <v>34</v>
      </c>
      <c r="E68" s="3">
        <v>1</v>
      </c>
      <c r="F68" s="6">
        <v>3040</v>
      </c>
      <c r="G68" s="3">
        <v>0</v>
      </c>
      <c r="H68" s="8">
        <v>2120</v>
      </c>
      <c r="I68" s="29"/>
      <c r="J68" s="8"/>
      <c r="K68" s="13"/>
      <c r="L68" s="8"/>
      <c r="M68" s="29"/>
      <c r="N68" s="8"/>
      <c r="O68" s="29"/>
      <c r="P68" s="8"/>
      <c r="Q68" s="13"/>
      <c r="R68" s="8"/>
      <c r="S68" s="13"/>
      <c r="T68" s="8"/>
      <c r="U68" s="29">
        <f>SUM(B68,E68,G68,I68,K68,M68,O68,Q68,S68)</f>
        <v>1</v>
      </c>
      <c r="V68" s="6">
        <f aca="true" t="shared" si="8" ref="V68:V102">SUM(C68,F68,H68,J68,L68,N68,P68,R68,T68)</f>
        <v>5160</v>
      </c>
      <c r="W68" s="9"/>
      <c r="X68" s="9"/>
      <c r="Y68" s="10"/>
      <c r="Z68" s="11"/>
      <c r="AA68" s="6">
        <f aca="true" t="shared" si="9" ref="AA68:AA99">SUM(U68-W68-X68)</f>
        <v>1</v>
      </c>
      <c r="AB68" s="6">
        <f aca="true" t="shared" si="10" ref="AB68:AB99">SUM(V68-Y68-Z68)</f>
        <v>5160</v>
      </c>
    </row>
    <row r="69" spans="1:28" s="7" customFormat="1" ht="10.5" customHeight="1">
      <c r="A69" s="13">
        <f t="shared" si="4"/>
        <v>66</v>
      </c>
      <c r="B69" s="4" t="s">
        <v>116</v>
      </c>
      <c r="C69" s="4" t="s">
        <v>117</v>
      </c>
      <c r="D69" s="4" t="s">
        <v>118</v>
      </c>
      <c r="E69" s="3">
        <v>1</v>
      </c>
      <c r="F69" s="6">
        <v>5080</v>
      </c>
      <c r="G69" s="29">
        <v>0</v>
      </c>
      <c r="H69" s="15">
        <v>0</v>
      </c>
      <c r="I69" s="29"/>
      <c r="J69" s="8"/>
      <c r="K69" s="13"/>
      <c r="L69" s="8"/>
      <c r="M69" s="3"/>
      <c r="N69" s="8"/>
      <c r="O69" s="29"/>
      <c r="P69" s="8"/>
      <c r="Q69" s="13"/>
      <c r="R69" s="8"/>
      <c r="S69" s="13"/>
      <c r="T69" s="8"/>
      <c r="U69" s="29">
        <f>SUM(B69,E69,G69,I69,K69,M69,O69,Q69,S69)</f>
        <v>1</v>
      </c>
      <c r="V69" s="16">
        <f t="shared" si="8"/>
        <v>5080</v>
      </c>
      <c r="W69" s="9"/>
      <c r="X69" s="9"/>
      <c r="Y69" s="10"/>
      <c r="Z69" s="11"/>
      <c r="AA69" s="6">
        <f t="shared" si="9"/>
        <v>1</v>
      </c>
      <c r="AB69" s="6">
        <f t="shared" si="10"/>
        <v>5080</v>
      </c>
    </row>
    <row r="70" spans="1:28" s="7" customFormat="1" ht="10.5" customHeight="1">
      <c r="A70" s="13">
        <f aca="true" t="shared" si="11" ref="A70:A111">SUM(A69+1)</f>
        <v>67</v>
      </c>
      <c r="B70" s="4" t="s">
        <v>182</v>
      </c>
      <c r="C70" s="4" t="s">
        <v>183</v>
      </c>
      <c r="D70" s="4" t="s">
        <v>55</v>
      </c>
      <c r="E70" s="3">
        <v>0</v>
      </c>
      <c r="F70" s="6">
        <v>1960</v>
      </c>
      <c r="G70" s="3">
        <v>1</v>
      </c>
      <c r="H70" s="8">
        <v>2920</v>
      </c>
      <c r="I70" s="29"/>
      <c r="J70" s="8"/>
      <c r="K70" s="13"/>
      <c r="L70" s="8"/>
      <c r="M70" s="29"/>
      <c r="N70" s="8"/>
      <c r="O70" s="3"/>
      <c r="P70" s="8"/>
      <c r="Q70" s="13"/>
      <c r="R70" s="8"/>
      <c r="S70" s="13"/>
      <c r="T70" s="8"/>
      <c r="U70" s="29">
        <f>SUM(B70,E70,G70,I70,K70,M70,O70,Q70,S70)</f>
        <v>1</v>
      </c>
      <c r="V70" s="6">
        <f t="shared" si="8"/>
        <v>4880</v>
      </c>
      <c r="W70" s="9"/>
      <c r="X70" s="9"/>
      <c r="Y70" s="10"/>
      <c r="Z70" s="11"/>
      <c r="AA70" s="6">
        <f t="shared" si="9"/>
        <v>1</v>
      </c>
      <c r="AB70" s="6">
        <f t="shared" si="10"/>
        <v>4880</v>
      </c>
    </row>
    <row r="71" spans="1:28" s="7" customFormat="1" ht="10.5" customHeight="1">
      <c r="A71" s="13">
        <f t="shared" si="11"/>
        <v>68</v>
      </c>
      <c r="B71" s="4" t="s">
        <v>166</v>
      </c>
      <c r="C71" s="4" t="s">
        <v>167</v>
      </c>
      <c r="D71" s="4" t="s">
        <v>109</v>
      </c>
      <c r="E71" s="3">
        <v>0</v>
      </c>
      <c r="F71" s="6">
        <v>2680</v>
      </c>
      <c r="G71" s="3">
        <v>1</v>
      </c>
      <c r="H71" s="5">
        <v>2120</v>
      </c>
      <c r="I71" s="3"/>
      <c r="J71" s="8"/>
      <c r="K71" s="29"/>
      <c r="L71" s="8"/>
      <c r="M71" s="3"/>
      <c r="N71" s="8"/>
      <c r="O71" s="3"/>
      <c r="P71" s="3"/>
      <c r="Q71" s="13"/>
      <c r="R71" s="8"/>
      <c r="S71" s="13"/>
      <c r="T71" s="8"/>
      <c r="U71" s="3">
        <f>SUM(B71,E71,G71,I71,K71,M71,O71,Q71,S71)</f>
        <v>1</v>
      </c>
      <c r="V71" s="16">
        <f t="shared" si="8"/>
        <v>4800</v>
      </c>
      <c r="W71" s="9"/>
      <c r="X71" s="9"/>
      <c r="Y71" s="10"/>
      <c r="Z71" s="11"/>
      <c r="AA71" s="6">
        <f t="shared" si="9"/>
        <v>1</v>
      </c>
      <c r="AB71" s="6">
        <f t="shared" si="10"/>
        <v>4800</v>
      </c>
    </row>
    <row r="72" spans="1:28" s="7" customFormat="1" ht="10.5" customHeight="1">
      <c r="A72" s="13">
        <f t="shared" si="11"/>
        <v>69</v>
      </c>
      <c r="B72" s="4" t="s">
        <v>132</v>
      </c>
      <c r="C72" s="4" t="s">
        <v>50</v>
      </c>
      <c r="D72" s="4" t="s">
        <v>109</v>
      </c>
      <c r="E72" s="3">
        <v>1</v>
      </c>
      <c r="F72" s="6">
        <v>3220</v>
      </c>
      <c r="G72" s="3">
        <v>0</v>
      </c>
      <c r="H72" s="8">
        <v>1560</v>
      </c>
      <c r="I72" s="3"/>
      <c r="J72" s="8"/>
      <c r="K72" s="29"/>
      <c r="L72" s="8"/>
      <c r="M72" s="3"/>
      <c r="N72" s="8"/>
      <c r="O72" s="29"/>
      <c r="P72" s="3"/>
      <c r="Q72" s="13"/>
      <c r="R72" s="8"/>
      <c r="S72" s="29"/>
      <c r="T72" s="8"/>
      <c r="U72" s="29">
        <f>SUM(B72,E72,G72,I72,K72,M72,O72,Q72,S72)</f>
        <v>1</v>
      </c>
      <c r="V72" s="16">
        <f t="shared" si="8"/>
        <v>4780</v>
      </c>
      <c r="W72" s="9"/>
      <c r="X72" s="9"/>
      <c r="Y72" s="10"/>
      <c r="Z72" s="11"/>
      <c r="AA72" s="6">
        <f t="shared" si="9"/>
        <v>1</v>
      </c>
      <c r="AB72" s="6">
        <f t="shared" si="10"/>
        <v>4780</v>
      </c>
    </row>
    <row r="73" spans="1:28" s="7" customFormat="1" ht="10.5" customHeight="1">
      <c r="A73" s="13">
        <f t="shared" si="11"/>
        <v>70</v>
      </c>
      <c r="B73" s="4" t="s">
        <v>144</v>
      </c>
      <c r="C73" s="4" t="s">
        <v>131</v>
      </c>
      <c r="D73" s="4" t="s">
        <v>59</v>
      </c>
      <c r="E73" s="3">
        <v>1</v>
      </c>
      <c r="F73" s="6">
        <v>2360</v>
      </c>
      <c r="G73" s="3">
        <v>0</v>
      </c>
      <c r="H73" s="8">
        <v>2080</v>
      </c>
      <c r="I73" s="29"/>
      <c r="J73" s="8"/>
      <c r="K73" s="29"/>
      <c r="L73" s="8"/>
      <c r="M73" s="3"/>
      <c r="N73" s="8"/>
      <c r="O73" s="29"/>
      <c r="P73" s="8"/>
      <c r="Q73" s="29"/>
      <c r="R73" s="8"/>
      <c r="S73" s="3"/>
      <c r="T73" s="8"/>
      <c r="U73" s="29">
        <f>SUM(B73,E73,G73,I73,K73,M73,O73,Q73,S73)</f>
        <v>1</v>
      </c>
      <c r="V73" s="6">
        <f t="shared" si="8"/>
        <v>4440</v>
      </c>
      <c r="W73" s="9"/>
      <c r="X73" s="9"/>
      <c r="Y73" s="10"/>
      <c r="Z73" s="11"/>
      <c r="AA73" s="6">
        <f t="shared" si="9"/>
        <v>1</v>
      </c>
      <c r="AB73" s="6">
        <f t="shared" si="10"/>
        <v>4440</v>
      </c>
    </row>
    <row r="74" spans="1:28" s="7" customFormat="1" ht="10.5" customHeight="1">
      <c r="A74" s="13">
        <f t="shared" si="11"/>
        <v>71</v>
      </c>
      <c r="B74" s="4" t="s">
        <v>186</v>
      </c>
      <c r="C74" s="4" t="s">
        <v>187</v>
      </c>
      <c r="D74" s="4" t="s">
        <v>55</v>
      </c>
      <c r="E74" s="3">
        <v>0</v>
      </c>
      <c r="F74" s="6">
        <v>1560</v>
      </c>
      <c r="G74" s="3">
        <v>1</v>
      </c>
      <c r="H74" s="8">
        <v>2700</v>
      </c>
      <c r="I74" s="29"/>
      <c r="J74" s="8"/>
      <c r="K74" s="13"/>
      <c r="L74" s="8"/>
      <c r="M74" s="29"/>
      <c r="N74" s="8"/>
      <c r="O74" s="3"/>
      <c r="P74" s="8"/>
      <c r="Q74" s="13"/>
      <c r="R74" s="8"/>
      <c r="S74" s="13"/>
      <c r="T74" s="8"/>
      <c r="U74" s="29">
        <f>SUM(B74,E74,G74,I74,K74,M74,O74,Q74,S74)</f>
        <v>1</v>
      </c>
      <c r="V74" s="16">
        <f t="shared" si="8"/>
        <v>4260</v>
      </c>
      <c r="W74" s="9"/>
      <c r="X74" s="9"/>
      <c r="Y74" s="10"/>
      <c r="Z74" s="11"/>
      <c r="AA74" s="6">
        <f t="shared" si="9"/>
        <v>1</v>
      </c>
      <c r="AB74" s="6">
        <f t="shared" si="10"/>
        <v>4260</v>
      </c>
    </row>
    <row r="75" spans="1:28" s="7" customFormat="1" ht="10.5" customHeight="1">
      <c r="A75" s="13">
        <f t="shared" si="11"/>
        <v>72</v>
      </c>
      <c r="B75" s="4" t="s">
        <v>175</v>
      </c>
      <c r="C75" s="4" t="s">
        <v>176</v>
      </c>
      <c r="D75" s="4" t="s">
        <v>45</v>
      </c>
      <c r="E75" s="3">
        <v>0</v>
      </c>
      <c r="F75" s="6">
        <v>2160</v>
      </c>
      <c r="G75" s="3">
        <v>1</v>
      </c>
      <c r="H75" s="15">
        <v>2060</v>
      </c>
      <c r="I75" s="29"/>
      <c r="J75" s="8"/>
      <c r="K75" s="29"/>
      <c r="L75" s="8"/>
      <c r="M75" s="29"/>
      <c r="N75" s="8"/>
      <c r="O75" s="3"/>
      <c r="P75" s="8"/>
      <c r="Q75" s="13"/>
      <c r="R75" s="8"/>
      <c r="S75" s="13"/>
      <c r="T75" s="8"/>
      <c r="U75" s="29">
        <f>SUM(B75,E75,G75,I75,K75,M75,O75,Q75,S75)</f>
        <v>1</v>
      </c>
      <c r="V75" s="6">
        <f t="shared" si="8"/>
        <v>4220</v>
      </c>
      <c r="W75" s="9"/>
      <c r="X75" s="9"/>
      <c r="Y75" s="10"/>
      <c r="Z75" s="11"/>
      <c r="AA75" s="6">
        <f t="shared" si="9"/>
        <v>1</v>
      </c>
      <c r="AB75" s="6">
        <f t="shared" si="10"/>
        <v>4220</v>
      </c>
    </row>
    <row r="76" spans="1:28" s="7" customFormat="1" ht="10.5" customHeight="1">
      <c r="A76" s="13">
        <f t="shared" si="11"/>
        <v>73</v>
      </c>
      <c r="B76" s="4" t="s">
        <v>85</v>
      </c>
      <c r="C76" s="4" t="s">
        <v>32</v>
      </c>
      <c r="D76" s="4" t="s">
        <v>148</v>
      </c>
      <c r="E76" s="3">
        <v>0</v>
      </c>
      <c r="F76" s="3">
        <v>0</v>
      </c>
      <c r="G76" s="3">
        <v>1</v>
      </c>
      <c r="H76" s="15">
        <v>3860</v>
      </c>
      <c r="I76" s="29"/>
      <c r="J76" s="8"/>
      <c r="K76" s="13"/>
      <c r="L76" s="8"/>
      <c r="M76" s="29"/>
      <c r="N76" s="8"/>
      <c r="O76" s="29"/>
      <c r="P76" s="8"/>
      <c r="Q76" s="13"/>
      <c r="R76" s="8"/>
      <c r="S76" s="13"/>
      <c r="T76" s="8"/>
      <c r="U76" s="3">
        <f>SUM(B76,E76,G76,I76,K76,M76,O76,Q76,S76)</f>
        <v>1</v>
      </c>
      <c r="V76" s="6">
        <f t="shared" si="8"/>
        <v>3860</v>
      </c>
      <c r="W76" s="9"/>
      <c r="X76" s="9"/>
      <c r="Y76" s="10"/>
      <c r="Z76" s="11"/>
      <c r="AA76" s="6">
        <f t="shared" si="9"/>
        <v>1</v>
      </c>
      <c r="AB76" s="6">
        <f t="shared" si="10"/>
        <v>3860</v>
      </c>
    </row>
    <row r="77" spans="1:28" s="7" customFormat="1" ht="10.5" customHeight="1">
      <c r="A77" s="13">
        <f t="shared" si="11"/>
        <v>74</v>
      </c>
      <c r="B77" s="4" t="s">
        <v>128</v>
      </c>
      <c r="C77" s="4" t="s">
        <v>146</v>
      </c>
      <c r="D77" s="4" t="s">
        <v>45</v>
      </c>
      <c r="E77" s="3">
        <v>1</v>
      </c>
      <c r="F77" s="6">
        <v>2300</v>
      </c>
      <c r="G77" s="3">
        <v>0</v>
      </c>
      <c r="H77" s="8">
        <v>1500</v>
      </c>
      <c r="I77" s="3"/>
      <c r="J77" s="8"/>
      <c r="K77" s="13"/>
      <c r="L77" s="8"/>
      <c r="M77" s="3"/>
      <c r="N77" s="8"/>
      <c r="O77" s="3"/>
      <c r="P77" s="3"/>
      <c r="Q77" s="13"/>
      <c r="R77" s="8"/>
      <c r="S77" s="13"/>
      <c r="T77" s="8"/>
      <c r="U77" s="3">
        <f>SUM(B77,E77,G77,I77,K77,M77,O77,Q77,S77)</f>
        <v>1</v>
      </c>
      <c r="V77" s="16">
        <f t="shared" si="8"/>
        <v>3800</v>
      </c>
      <c r="W77" s="9"/>
      <c r="X77" s="9"/>
      <c r="Y77" s="10"/>
      <c r="Z77" s="11"/>
      <c r="AA77" s="6">
        <f t="shared" si="9"/>
        <v>1</v>
      </c>
      <c r="AB77" s="6">
        <f t="shared" si="10"/>
        <v>3800</v>
      </c>
    </row>
    <row r="78" spans="1:28" s="7" customFormat="1" ht="10.5" customHeight="1">
      <c r="A78" s="13">
        <f t="shared" si="11"/>
        <v>75</v>
      </c>
      <c r="B78" s="4" t="s">
        <v>123</v>
      </c>
      <c r="C78" s="4" t="s">
        <v>40</v>
      </c>
      <c r="D78" s="4" t="s">
        <v>26</v>
      </c>
      <c r="E78" s="3">
        <v>1</v>
      </c>
      <c r="F78" s="6">
        <v>3520</v>
      </c>
      <c r="G78" s="29">
        <v>0</v>
      </c>
      <c r="H78" s="15">
        <v>0</v>
      </c>
      <c r="I78" s="29"/>
      <c r="J78" s="8"/>
      <c r="K78" s="29"/>
      <c r="L78" s="8"/>
      <c r="M78" s="29"/>
      <c r="N78" s="8"/>
      <c r="O78" s="29"/>
      <c r="P78" s="3"/>
      <c r="Q78" s="13"/>
      <c r="R78" s="8"/>
      <c r="S78" s="13"/>
      <c r="T78" s="8"/>
      <c r="U78" s="29">
        <f>SUM(B78,E78,G78,I78,K78,M78,O78,Q78,S78)</f>
        <v>1</v>
      </c>
      <c r="V78" s="6">
        <f t="shared" si="8"/>
        <v>3520</v>
      </c>
      <c r="W78" s="9"/>
      <c r="X78" s="9"/>
      <c r="Y78" s="10"/>
      <c r="Z78" s="11"/>
      <c r="AA78" s="6">
        <f t="shared" si="9"/>
        <v>1</v>
      </c>
      <c r="AB78" s="6">
        <f t="shared" si="10"/>
        <v>3520</v>
      </c>
    </row>
    <row r="79" spans="1:28" s="7" customFormat="1" ht="10.5" customHeight="1">
      <c r="A79" s="13">
        <f t="shared" si="11"/>
        <v>76</v>
      </c>
      <c r="B79" s="4" t="s">
        <v>126</v>
      </c>
      <c r="C79" s="4" t="s">
        <v>127</v>
      </c>
      <c r="D79" s="4" t="s">
        <v>48</v>
      </c>
      <c r="E79" s="3">
        <v>1</v>
      </c>
      <c r="F79" s="6">
        <v>3480</v>
      </c>
      <c r="G79" s="3">
        <v>0</v>
      </c>
      <c r="H79" s="8">
        <v>0</v>
      </c>
      <c r="I79" s="3"/>
      <c r="J79" s="8"/>
      <c r="K79" s="3"/>
      <c r="L79" s="8"/>
      <c r="M79" s="29"/>
      <c r="N79" s="8"/>
      <c r="O79" s="29"/>
      <c r="P79" s="8"/>
      <c r="Q79" s="13"/>
      <c r="R79" s="8"/>
      <c r="S79" s="13"/>
      <c r="T79" s="8"/>
      <c r="U79" s="3">
        <f>SUM(B79,E79,G79,I79,K79,M79,O79,Q79,S79)</f>
        <v>1</v>
      </c>
      <c r="V79" s="16">
        <f t="shared" si="8"/>
        <v>3480</v>
      </c>
      <c r="W79" s="9"/>
      <c r="X79" s="9"/>
      <c r="Y79" s="10"/>
      <c r="Z79" s="11"/>
      <c r="AA79" s="6">
        <f t="shared" si="9"/>
        <v>1</v>
      </c>
      <c r="AB79" s="6">
        <f t="shared" si="10"/>
        <v>3480</v>
      </c>
    </row>
    <row r="80" spans="1:28" s="7" customFormat="1" ht="10.5" customHeight="1">
      <c r="A80" s="13">
        <f t="shared" si="11"/>
        <v>77</v>
      </c>
      <c r="B80" s="4" t="s">
        <v>142</v>
      </c>
      <c r="C80" s="4" t="s">
        <v>143</v>
      </c>
      <c r="D80" s="4" t="s">
        <v>55</v>
      </c>
      <c r="E80" s="3">
        <v>1</v>
      </c>
      <c r="F80" s="6">
        <v>2660</v>
      </c>
      <c r="G80" s="29">
        <v>0</v>
      </c>
      <c r="H80" s="8">
        <v>300</v>
      </c>
      <c r="I80" s="29"/>
      <c r="J80" s="8"/>
      <c r="K80" s="29"/>
      <c r="L80" s="8"/>
      <c r="M80" s="29"/>
      <c r="N80" s="8"/>
      <c r="O80" s="29"/>
      <c r="P80" s="3"/>
      <c r="Q80" s="13"/>
      <c r="R80" s="8"/>
      <c r="S80" s="13"/>
      <c r="T80" s="8"/>
      <c r="U80" s="29">
        <f>SUM(B80,E80,G80,I80,K80,M80,O80,Q80,S80)</f>
        <v>1</v>
      </c>
      <c r="V80" s="6">
        <f t="shared" si="8"/>
        <v>2960</v>
      </c>
      <c r="W80" s="9"/>
      <c r="X80" s="9"/>
      <c r="Y80" s="10"/>
      <c r="Z80" s="11"/>
      <c r="AA80" s="6">
        <f t="shared" si="9"/>
        <v>1</v>
      </c>
      <c r="AB80" s="6">
        <f t="shared" si="10"/>
        <v>2960</v>
      </c>
    </row>
    <row r="81" spans="1:28" s="7" customFormat="1" ht="10.5" customHeight="1">
      <c r="A81" s="13">
        <f t="shared" si="11"/>
        <v>78</v>
      </c>
      <c r="B81" s="4" t="s">
        <v>150</v>
      </c>
      <c r="C81" s="4" t="s">
        <v>146</v>
      </c>
      <c r="D81" s="4" t="s">
        <v>139</v>
      </c>
      <c r="E81" s="3">
        <v>1</v>
      </c>
      <c r="F81" s="6">
        <v>1860</v>
      </c>
      <c r="G81" s="3">
        <v>0</v>
      </c>
      <c r="H81" s="15">
        <v>800</v>
      </c>
      <c r="I81" s="3"/>
      <c r="J81" s="8"/>
      <c r="K81" s="3"/>
      <c r="L81" s="8"/>
      <c r="M81" s="3"/>
      <c r="N81" s="8"/>
      <c r="O81" s="3"/>
      <c r="P81" s="8"/>
      <c r="Q81" s="29"/>
      <c r="R81" s="8"/>
      <c r="S81" s="13"/>
      <c r="T81" s="8"/>
      <c r="U81" s="3">
        <f>SUM(B81,E81,G81,I81,K81,M81,O81,Q81,S81)</f>
        <v>1</v>
      </c>
      <c r="V81" s="16">
        <f t="shared" si="8"/>
        <v>2660</v>
      </c>
      <c r="W81" s="9"/>
      <c r="X81" s="9"/>
      <c r="Y81" s="10"/>
      <c r="Z81" s="11"/>
      <c r="AA81" s="6">
        <f t="shared" si="9"/>
        <v>1</v>
      </c>
      <c r="AB81" s="6">
        <f t="shared" si="10"/>
        <v>2660</v>
      </c>
    </row>
    <row r="82" spans="1:28" s="7" customFormat="1" ht="10.5" customHeight="1">
      <c r="A82" s="13">
        <f t="shared" si="11"/>
        <v>79</v>
      </c>
      <c r="B82" s="4" t="s">
        <v>204</v>
      </c>
      <c r="C82" s="4" t="s">
        <v>205</v>
      </c>
      <c r="D82" s="4" t="s">
        <v>94</v>
      </c>
      <c r="E82" s="3">
        <v>1</v>
      </c>
      <c r="F82" s="6">
        <v>1500</v>
      </c>
      <c r="G82" s="3">
        <v>0</v>
      </c>
      <c r="H82" s="8">
        <v>960</v>
      </c>
      <c r="I82" s="29"/>
      <c r="J82" s="8"/>
      <c r="K82" s="29"/>
      <c r="L82" s="8"/>
      <c r="M82" s="29"/>
      <c r="N82" s="8"/>
      <c r="O82" s="29"/>
      <c r="P82" s="8"/>
      <c r="Q82" s="13"/>
      <c r="R82" s="8"/>
      <c r="S82" s="13"/>
      <c r="T82" s="8"/>
      <c r="U82" s="29">
        <f>SUM(B82,E82,G82,I82,K82,M82,O82,Q82,S82)</f>
        <v>1</v>
      </c>
      <c r="V82" s="16">
        <f t="shared" si="8"/>
        <v>2460</v>
      </c>
      <c r="W82" s="9"/>
      <c r="X82" s="9"/>
      <c r="Y82" s="10"/>
      <c r="Z82" s="11"/>
      <c r="AA82" s="6">
        <f t="shared" si="9"/>
        <v>1</v>
      </c>
      <c r="AB82" s="6">
        <f t="shared" si="10"/>
        <v>2460</v>
      </c>
    </row>
    <row r="83" spans="1:28" s="7" customFormat="1" ht="10.5" customHeight="1">
      <c r="A83" s="13">
        <f t="shared" si="11"/>
        <v>80</v>
      </c>
      <c r="B83" s="4" t="s">
        <v>209</v>
      </c>
      <c r="C83" s="4" t="s">
        <v>146</v>
      </c>
      <c r="D83" s="4" t="s">
        <v>38</v>
      </c>
      <c r="E83" s="3">
        <v>0</v>
      </c>
      <c r="F83" s="3">
        <v>0</v>
      </c>
      <c r="G83" s="3">
        <v>1</v>
      </c>
      <c r="H83" s="8">
        <v>2300</v>
      </c>
      <c r="I83" s="29"/>
      <c r="J83" s="8"/>
      <c r="K83" s="29"/>
      <c r="L83" s="8"/>
      <c r="M83" s="29"/>
      <c r="N83" s="8"/>
      <c r="O83" s="29"/>
      <c r="P83" s="8"/>
      <c r="Q83" s="29"/>
      <c r="R83" s="8"/>
      <c r="S83" s="13"/>
      <c r="T83" s="8"/>
      <c r="U83" s="29">
        <f>SUM(B83,E83,G83,I83,K83,M83,O83,Q83,S83)</f>
        <v>1</v>
      </c>
      <c r="V83" s="6">
        <f t="shared" si="8"/>
        <v>2300</v>
      </c>
      <c r="W83" s="9"/>
      <c r="X83" s="9"/>
      <c r="Y83" s="10"/>
      <c r="Z83" s="11"/>
      <c r="AA83" s="6">
        <f t="shared" si="9"/>
        <v>1</v>
      </c>
      <c r="AB83" s="6">
        <f t="shared" si="10"/>
        <v>2300</v>
      </c>
    </row>
    <row r="84" spans="1:28" s="7" customFormat="1" ht="10.5" customHeight="1">
      <c r="A84" s="13">
        <f t="shared" si="11"/>
        <v>81</v>
      </c>
      <c r="B84" s="4" t="s">
        <v>192</v>
      </c>
      <c r="C84" s="4" t="s">
        <v>193</v>
      </c>
      <c r="D84" s="4" t="s">
        <v>26</v>
      </c>
      <c r="E84" s="3">
        <v>0</v>
      </c>
      <c r="F84" s="6">
        <v>1060</v>
      </c>
      <c r="G84" s="3">
        <v>1</v>
      </c>
      <c r="H84" s="8">
        <v>960</v>
      </c>
      <c r="I84" s="3"/>
      <c r="J84" s="8"/>
      <c r="K84" s="13"/>
      <c r="L84" s="8"/>
      <c r="M84" s="3"/>
      <c r="N84" s="8"/>
      <c r="O84" s="3"/>
      <c r="P84" s="3"/>
      <c r="Q84" s="13"/>
      <c r="R84" s="8"/>
      <c r="S84" s="13"/>
      <c r="T84" s="8"/>
      <c r="U84" s="3">
        <f>SUM(B84,E84,G84,I84,K84,M84,O84,Q84,S84)</f>
        <v>1</v>
      </c>
      <c r="V84" s="6">
        <f t="shared" si="8"/>
        <v>2020</v>
      </c>
      <c r="W84" s="9"/>
      <c r="X84" s="9"/>
      <c r="Y84" s="10"/>
      <c r="Z84" s="11"/>
      <c r="AA84" s="6">
        <f t="shared" si="9"/>
        <v>1</v>
      </c>
      <c r="AB84" s="6">
        <f t="shared" si="10"/>
        <v>2020</v>
      </c>
    </row>
    <row r="85" spans="1:28" s="7" customFormat="1" ht="10.5" customHeight="1">
      <c r="A85" s="13">
        <f t="shared" si="11"/>
        <v>82</v>
      </c>
      <c r="B85" s="4" t="s">
        <v>152</v>
      </c>
      <c r="C85" s="4" t="s">
        <v>137</v>
      </c>
      <c r="D85" s="4" t="s">
        <v>94</v>
      </c>
      <c r="E85" s="3">
        <v>0</v>
      </c>
      <c r="F85" s="6">
        <v>3760</v>
      </c>
      <c r="G85" s="3">
        <v>0</v>
      </c>
      <c r="H85" s="14">
        <v>2340</v>
      </c>
      <c r="I85" s="3"/>
      <c r="J85" s="8"/>
      <c r="K85" s="29"/>
      <c r="L85" s="8"/>
      <c r="M85" s="3"/>
      <c r="N85" s="8"/>
      <c r="O85" s="3"/>
      <c r="P85" s="3"/>
      <c r="Q85" s="13"/>
      <c r="R85" s="8"/>
      <c r="S85" s="13"/>
      <c r="T85" s="8"/>
      <c r="U85" s="3">
        <f>SUM(B85,E85,G85,I85,K85,M85,O85,Q85,S85)</f>
        <v>0</v>
      </c>
      <c r="V85" s="6">
        <f t="shared" si="8"/>
        <v>6100</v>
      </c>
      <c r="W85" s="9"/>
      <c r="X85" s="9"/>
      <c r="Y85" s="10"/>
      <c r="Z85" s="11"/>
      <c r="AA85" s="6">
        <f t="shared" si="9"/>
        <v>0</v>
      </c>
      <c r="AB85" s="6">
        <f t="shared" si="10"/>
        <v>6100</v>
      </c>
    </row>
    <row r="86" spans="1:28" s="7" customFormat="1" ht="10.5" customHeight="1">
      <c r="A86" s="13">
        <f t="shared" si="11"/>
        <v>83</v>
      </c>
      <c r="B86" s="4" t="s">
        <v>164</v>
      </c>
      <c r="C86" s="4" t="s">
        <v>165</v>
      </c>
      <c r="D86" s="4" t="s">
        <v>38</v>
      </c>
      <c r="E86" s="3">
        <v>0</v>
      </c>
      <c r="F86" s="6">
        <v>2940</v>
      </c>
      <c r="G86" s="3">
        <v>0</v>
      </c>
      <c r="H86" s="14">
        <v>1000</v>
      </c>
      <c r="I86" s="3"/>
      <c r="J86" s="8"/>
      <c r="K86" s="3"/>
      <c r="L86" s="8"/>
      <c r="M86" s="3"/>
      <c r="N86" s="8"/>
      <c r="O86" s="29"/>
      <c r="P86" s="3"/>
      <c r="Q86" s="13"/>
      <c r="R86" s="8"/>
      <c r="S86" s="13"/>
      <c r="T86" s="8"/>
      <c r="U86" s="3">
        <f>SUM(B86,E86,G86,I86,K86,M86,O86,Q86,S86)</f>
        <v>0</v>
      </c>
      <c r="V86" s="6">
        <f t="shared" si="8"/>
        <v>3940</v>
      </c>
      <c r="W86" s="9"/>
      <c r="X86" s="9"/>
      <c r="Y86" s="10"/>
      <c r="Z86" s="11"/>
      <c r="AA86" s="6">
        <f t="shared" si="9"/>
        <v>0</v>
      </c>
      <c r="AB86" s="6">
        <f t="shared" si="10"/>
        <v>3940</v>
      </c>
    </row>
    <row r="87" spans="1:28" s="7" customFormat="1" ht="10.5" customHeight="1">
      <c r="A87" s="13">
        <f t="shared" si="11"/>
        <v>84</v>
      </c>
      <c r="B87" s="4" t="s">
        <v>168</v>
      </c>
      <c r="C87" s="4" t="s">
        <v>23</v>
      </c>
      <c r="D87" s="4" t="s">
        <v>34</v>
      </c>
      <c r="E87" s="3">
        <v>0</v>
      </c>
      <c r="F87" s="6">
        <v>2660</v>
      </c>
      <c r="G87" s="3">
        <v>0</v>
      </c>
      <c r="H87" s="8">
        <v>1160</v>
      </c>
      <c r="I87" s="3"/>
      <c r="J87" s="8"/>
      <c r="K87" s="29"/>
      <c r="L87" s="8"/>
      <c r="M87" s="29"/>
      <c r="N87" s="8"/>
      <c r="O87" s="29"/>
      <c r="P87" s="3"/>
      <c r="Q87" s="13"/>
      <c r="R87" s="8"/>
      <c r="S87" s="13"/>
      <c r="T87" s="8"/>
      <c r="U87" s="3">
        <f>SUM(B87,E87,G87,I87,K87,M87,O87,Q87,S87)</f>
        <v>0</v>
      </c>
      <c r="V87" s="6">
        <f t="shared" si="8"/>
        <v>3820</v>
      </c>
      <c r="W87" s="9"/>
      <c r="X87" s="9"/>
      <c r="Y87" s="10"/>
      <c r="Z87" s="11"/>
      <c r="AA87" s="6">
        <f t="shared" si="9"/>
        <v>0</v>
      </c>
      <c r="AB87" s="6">
        <f t="shared" si="10"/>
        <v>3820</v>
      </c>
    </row>
    <row r="88" spans="1:28" s="7" customFormat="1" ht="10.5" customHeight="1">
      <c r="A88" s="13">
        <f t="shared" si="11"/>
        <v>85</v>
      </c>
      <c r="B88" s="4" t="s">
        <v>179</v>
      </c>
      <c r="C88" s="4" t="s">
        <v>180</v>
      </c>
      <c r="D88" s="4" t="s">
        <v>48</v>
      </c>
      <c r="E88" s="3">
        <v>0</v>
      </c>
      <c r="F88" s="6">
        <v>2120</v>
      </c>
      <c r="G88" s="3">
        <v>0</v>
      </c>
      <c r="H88" s="15">
        <v>1700</v>
      </c>
      <c r="I88" s="3"/>
      <c r="J88" s="8"/>
      <c r="K88" s="13"/>
      <c r="L88" s="8"/>
      <c r="M88" s="3"/>
      <c r="N88" s="8"/>
      <c r="O88" s="3"/>
      <c r="P88" s="3"/>
      <c r="Q88" s="13"/>
      <c r="R88" s="8"/>
      <c r="S88" s="13"/>
      <c r="T88" s="8"/>
      <c r="U88" s="3">
        <f>SUM(B88,E88,G88,I88,K88,M88,O88,Q88,S88)</f>
        <v>0</v>
      </c>
      <c r="V88" s="16">
        <f t="shared" si="8"/>
        <v>3820</v>
      </c>
      <c r="W88" s="9"/>
      <c r="X88" s="9"/>
      <c r="Y88" s="10"/>
      <c r="Z88" s="11"/>
      <c r="AA88" s="6">
        <f t="shared" si="9"/>
        <v>0</v>
      </c>
      <c r="AB88" s="6">
        <f t="shared" si="10"/>
        <v>3820</v>
      </c>
    </row>
    <row r="89" spans="1:28" s="7" customFormat="1" ht="10.5" customHeight="1">
      <c r="A89" s="13">
        <f t="shared" si="11"/>
        <v>86</v>
      </c>
      <c r="B89" s="4" t="s">
        <v>190</v>
      </c>
      <c r="C89" s="4" t="s">
        <v>191</v>
      </c>
      <c r="D89" s="4" t="s">
        <v>38</v>
      </c>
      <c r="E89" s="3">
        <v>0</v>
      </c>
      <c r="F89" s="6">
        <v>1320</v>
      </c>
      <c r="G89" s="3">
        <v>0</v>
      </c>
      <c r="H89" s="3">
        <v>2340</v>
      </c>
      <c r="I89" s="3"/>
      <c r="J89" s="3"/>
      <c r="K89" s="13"/>
      <c r="L89" s="3"/>
      <c r="M89" s="3"/>
      <c r="N89" s="3"/>
      <c r="O89" s="3"/>
      <c r="P89" s="8"/>
      <c r="Q89" s="13"/>
      <c r="R89" s="8"/>
      <c r="S89" s="13"/>
      <c r="T89" s="8"/>
      <c r="U89" s="29">
        <f>SUM(B89,E89,G89,I89,K89,M89,O89,Q89,S89)</f>
        <v>0</v>
      </c>
      <c r="V89" s="6">
        <f t="shared" si="8"/>
        <v>3660</v>
      </c>
      <c r="W89" s="9"/>
      <c r="X89" s="9"/>
      <c r="Y89" s="10"/>
      <c r="Z89" s="11"/>
      <c r="AA89" s="6">
        <f t="shared" si="9"/>
        <v>0</v>
      </c>
      <c r="AB89" s="6">
        <f t="shared" si="10"/>
        <v>3660</v>
      </c>
    </row>
    <row r="90" spans="1:28" s="7" customFormat="1" ht="10.5" customHeight="1">
      <c r="A90" s="13">
        <f t="shared" si="11"/>
        <v>87</v>
      </c>
      <c r="B90" s="4" t="s">
        <v>158</v>
      </c>
      <c r="C90" s="4" t="s">
        <v>159</v>
      </c>
      <c r="D90" s="4" t="s">
        <v>30</v>
      </c>
      <c r="E90" s="3">
        <v>0</v>
      </c>
      <c r="F90" s="6">
        <v>3340</v>
      </c>
      <c r="G90" s="3">
        <v>0</v>
      </c>
      <c r="H90" s="15">
        <v>0</v>
      </c>
      <c r="I90" s="29"/>
      <c r="J90" s="8"/>
      <c r="K90" s="13"/>
      <c r="L90" s="8"/>
      <c r="M90" s="29"/>
      <c r="N90" s="8"/>
      <c r="O90" s="29"/>
      <c r="P90" s="3"/>
      <c r="Q90" s="13"/>
      <c r="R90" s="8"/>
      <c r="S90" s="13"/>
      <c r="T90" s="8"/>
      <c r="U90" s="3">
        <f>SUM(B90,E90,G90,I90,K90,M90,O90,Q90,S90)</f>
        <v>0</v>
      </c>
      <c r="V90" s="6">
        <f t="shared" si="8"/>
        <v>3340</v>
      </c>
      <c r="W90" s="9"/>
      <c r="X90" s="9"/>
      <c r="Y90" s="10"/>
      <c r="Z90" s="11"/>
      <c r="AA90" s="6">
        <f t="shared" si="9"/>
        <v>0</v>
      </c>
      <c r="AB90" s="6">
        <f t="shared" si="10"/>
        <v>3340</v>
      </c>
    </row>
    <row r="91" spans="1:28" s="7" customFormat="1" ht="10.5" customHeight="1">
      <c r="A91" s="13">
        <f t="shared" si="11"/>
        <v>88</v>
      </c>
      <c r="B91" s="4" t="s">
        <v>173</v>
      </c>
      <c r="C91" s="4" t="s">
        <v>174</v>
      </c>
      <c r="D91" s="4" t="s">
        <v>26</v>
      </c>
      <c r="E91" s="3">
        <v>0</v>
      </c>
      <c r="F91" s="6">
        <v>2220</v>
      </c>
      <c r="G91" s="3">
        <v>0</v>
      </c>
      <c r="H91" s="3">
        <v>0</v>
      </c>
      <c r="I91" s="3"/>
      <c r="J91" s="3"/>
      <c r="K91" s="29"/>
      <c r="L91" s="3"/>
      <c r="M91" s="3"/>
      <c r="N91" s="3"/>
      <c r="O91" s="3"/>
      <c r="P91" s="8"/>
      <c r="Q91" s="29"/>
      <c r="R91" s="8"/>
      <c r="S91" s="29"/>
      <c r="T91" s="8"/>
      <c r="U91" s="29">
        <f>SUM(B91,E91,G91,I91,K91,M91,O91,Q91,S91)</f>
        <v>0</v>
      </c>
      <c r="V91" s="16">
        <f t="shared" si="8"/>
        <v>2220</v>
      </c>
      <c r="W91" s="9"/>
      <c r="X91" s="9"/>
      <c r="Y91" s="10"/>
      <c r="Z91" s="11"/>
      <c r="AA91" s="6">
        <f t="shared" si="9"/>
        <v>0</v>
      </c>
      <c r="AB91" s="6">
        <f t="shared" si="10"/>
        <v>2220</v>
      </c>
    </row>
    <row r="92" spans="1:28" s="7" customFormat="1" ht="10.5" customHeight="1">
      <c r="A92" s="13">
        <f t="shared" si="11"/>
        <v>89</v>
      </c>
      <c r="B92" s="4" t="s">
        <v>42</v>
      </c>
      <c r="C92" s="4" t="s">
        <v>181</v>
      </c>
      <c r="D92" s="4" t="s">
        <v>34</v>
      </c>
      <c r="E92" s="3">
        <v>0</v>
      </c>
      <c r="F92" s="6">
        <v>2060</v>
      </c>
      <c r="G92" s="3">
        <v>0</v>
      </c>
      <c r="H92" s="16">
        <v>0</v>
      </c>
      <c r="I92" s="29"/>
      <c r="J92" s="3"/>
      <c r="K92" s="29"/>
      <c r="L92" s="3"/>
      <c r="M92" s="29"/>
      <c r="N92" s="3"/>
      <c r="O92" s="3"/>
      <c r="P92" s="8"/>
      <c r="Q92" s="13"/>
      <c r="R92" s="8"/>
      <c r="S92" s="13"/>
      <c r="T92" s="8"/>
      <c r="U92" s="29">
        <f>SUM(B92,E92,G92,I92,K92,M92,O92,Q92,S92)</f>
        <v>0</v>
      </c>
      <c r="V92" s="6">
        <f t="shared" si="8"/>
        <v>2060</v>
      </c>
      <c r="W92" s="9"/>
      <c r="X92" s="9"/>
      <c r="Y92" s="10"/>
      <c r="Z92" s="11"/>
      <c r="AA92" s="6">
        <f t="shared" si="9"/>
        <v>0</v>
      </c>
      <c r="AB92" s="6">
        <f t="shared" si="10"/>
        <v>2060</v>
      </c>
    </row>
    <row r="93" spans="1:28" s="7" customFormat="1" ht="10.5" customHeight="1">
      <c r="A93" s="13">
        <f t="shared" si="11"/>
        <v>90</v>
      </c>
      <c r="B93" s="4" t="s">
        <v>375</v>
      </c>
      <c r="C93" s="4" t="s">
        <v>180</v>
      </c>
      <c r="D93" s="4" t="s">
        <v>112</v>
      </c>
      <c r="E93" s="3">
        <v>0</v>
      </c>
      <c r="F93" s="3">
        <v>0</v>
      </c>
      <c r="G93" s="3">
        <v>0</v>
      </c>
      <c r="H93" s="3">
        <v>1740</v>
      </c>
      <c r="I93" s="3"/>
      <c r="J93" s="3"/>
      <c r="K93" s="3"/>
      <c r="L93" s="3"/>
      <c r="M93" s="3"/>
      <c r="N93" s="3"/>
      <c r="O93" s="29"/>
      <c r="P93" s="8"/>
      <c r="Q93" s="29"/>
      <c r="R93" s="8"/>
      <c r="S93" s="29"/>
      <c r="T93" s="8"/>
      <c r="U93" s="3">
        <f>SUM(B93,E93,G93,I93,K93,M93,O93,Q93,S93)</f>
        <v>0</v>
      </c>
      <c r="V93" s="6">
        <f t="shared" si="8"/>
        <v>1740</v>
      </c>
      <c r="W93" s="9"/>
      <c r="X93" s="9"/>
      <c r="Y93" s="10"/>
      <c r="Z93" s="11"/>
      <c r="AA93" s="6">
        <f t="shared" si="9"/>
        <v>0</v>
      </c>
      <c r="AB93" s="6">
        <f t="shared" si="10"/>
        <v>1740</v>
      </c>
    </row>
    <row r="94" spans="1:28" s="7" customFormat="1" ht="10.5" customHeight="1">
      <c r="A94" s="13">
        <f t="shared" si="11"/>
        <v>91</v>
      </c>
      <c r="B94" s="4" t="s">
        <v>197</v>
      </c>
      <c r="C94" s="4" t="s">
        <v>198</v>
      </c>
      <c r="D94" s="4" t="s">
        <v>94</v>
      </c>
      <c r="E94" s="3">
        <v>0</v>
      </c>
      <c r="F94" s="3">
        <v>0</v>
      </c>
      <c r="G94" s="3">
        <v>0</v>
      </c>
      <c r="H94" s="3">
        <v>1660</v>
      </c>
      <c r="I94" s="3"/>
      <c r="J94" s="3"/>
      <c r="K94" s="3"/>
      <c r="L94" s="3"/>
      <c r="M94" s="3"/>
      <c r="N94" s="3"/>
      <c r="O94" s="29"/>
      <c r="P94" s="8"/>
      <c r="Q94" s="3"/>
      <c r="R94" s="8"/>
      <c r="S94" s="3"/>
      <c r="T94" s="8"/>
      <c r="U94" s="29">
        <f>SUM(B94,E94,G94,I94,K94,M94,O94,Q94,S94)</f>
        <v>0</v>
      </c>
      <c r="V94" s="6">
        <f t="shared" si="8"/>
        <v>1660</v>
      </c>
      <c r="W94" s="9"/>
      <c r="X94" s="9"/>
      <c r="Y94" s="10"/>
      <c r="Z94" s="11"/>
      <c r="AA94" s="6">
        <f t="shared" si="9"/>
        <v>0</v>
      </c>
      <c r="AB94" s="6">
        <f t="shared" si="10"/>
        <v>1660</v>
      </c>
    </row>
    <row r="95" spans="1:28" s="7" customFormat="1" ht="10.5" customHeight="1">
      <c r="A95" s="13">
        <f t="shared" si="11"/>
        <v>92</v>
      </c>
      <c r="B95" s="4" t="s">
        <v>376</v>
      </c>
      <c r="C95" s="4" t="s">
        <v>377</v>
      </c>
      <c r="D95" s="4" t="s">
        <v>139</v>
      </c>
      <c r="E95" s="3">
        <v>0</v>
      </c>
      <c r="F95" s="3">
        <v>0</v>
      </c>
      <c r="G95" s="3">
        <v>0</v>
      </c>
      <c r="H95" s="3">
        <v>1640</v>
      </c>
      <c r="I95" s="29"/>
      <c r="J95" s="3"/>
      <c r="K95" s="13"/>
      <c r="L95" s="3"/>
      <c r="M95" s="3"/>
      <c r="N95" s="3"/>
      <c r="O95" s="3"/>
      <c r="P95" s="8"/>
      <c r="Q95" s="13"/>
      <c r="R95" s="8"/>
      <c r="S95" s="13"/>
      <c r="T95" s="8"/>
      <c r="U95" s="3">
        <f>SUM(B95,E95,G95,I95,K95,M95,O95,Q95,S95)</f>
        <v>0</v>
      </c>
      <c r="V95" s="16">
        <f t="shared" si="8"/>
        <v>1640</v>
      </c>
      <c r="W95" s="9"/>
      <c r="X95" s="9"/>
      <c r="Y95" s="10"/>
      <c r="Z95" s="11"/>
      <c r="AA95" s="6">
        <f t="shared" si="9"/>
        <v>0</v>
      </c>
      <c r="AB95" s="6">
        <f t="shared" si="10"/>
        <v>1640</v>
      </c>
    </row>
    <row r="96" spans="1:28" s="7" customFormat="1" ht="10.5" customHeight="1">
      <c r="A96" s="13">
        <f t="shared" si="11"/>
        <v>93</v>
      </c>
      <c r="B96" s="4" t="s">
        <v>184</v>
      </c>
      <c r="C96" s="4" t="s">
        <v>185</v>
      </c>
      <c r="D96" s="4" t="s">
        <v>34</v>
      </c>
      <c r="E96" s="3">
        <v>0</v>
      </c>
      <c r="F96" s="6">
        <v>1560</v>
      </c>
      <c r="G96" s="3">
        <v>0</v>
      </c>
      <c r="H96" s="3">
        <v>0</v>
      </c>
      <c r="I96" s="29"/>
      <c r="J96" s="3"/>
      <c r="K96" s="29"/>
      <c r="L96" s="3"/>
      <c r="M96" s="29"/>
      <c r="N96" s="3"/>
      <c r="O96" s="29"/>
      <c r="P96" s="8"/>
      <c r="Q96" s="13"/>
      <c r="R96" s="8"/>
      <c r="S96" s="13"/>
      <c r="T96" s="8"/>
      <c r="U96" s="29">
        <f>SUM(B96,E96,G96,I96,K96,M96,O96,Q96,S96)</f>
        <v>0</v>
      </c>
      <c r="V96" s="16">
        <f t="shared" si="8"/>
        <v>1560</v>
      </c>
      <c r="W96" s="9"/>
      <c r="X96" s="9"/>
      <c r="Y96" s="10"/>
      <c r="Z96" s="11"/>
      <c r="AA96" s="6">
        <f t="shared" si="9"/>
        <v>0</v>
      </c>
      <c r="AB96" s="6">
        <f t="shared" si="10"/>
        <v>1560</v>
      </c>
    </row>
    <row r="97" spans="1:28" s="7" customFormat="1" ht="10.5" customHeight="1">
      <c r="A97" s="13">
        <f t="shared" si="11"/>
        <v>94</v>
      </c>
      <c r="B97" s="4" t="s">
        <v>144</v>
      </c>
      <c r="C97" s="4" t="s">
        <v>137</v>
      </c>
      <c r="D97" s="4" t="s">
        <v>59</v>
      </c>
      <c r="E97" s="3">
        <v>0</v>
      </c>
      <c r="F97" s="3">
        <v>980</v>
      </c>
      <c r="G97" s="3">
        <v>0</v>
      </c>
      <c r="H97" s="6">
        <v>0</v>
      </c>
      <c r="I97" s="29"/>
      <c r="J97" s="3"/>
      <c r="K97" s="29"/>
      <c r="L97" s="3"/>
      <c r="M97" s="29"/>
      <c r="N97" s="3"/>
      <c r="O97" s="29"/>
      <c r="P97" s="8"/>
      <c r="Q97" s="13"/>
      <c r="R97" s="8"/>
      <c r="S97" s="13"/>
      <c r="T97" s="8"/>
      <c r="U97" s="29">
        <f>SUM(B97,E97,G97,I97,K97,M97,O97,Q97,S97)</f>
        <v>0</v>
      </c>
      <c r="V97" s="6">
        <f t="shared" si="8"/>
        <v>980</v>
      </c>
      <c r="W97" s="9"/>
      <c r="X97" s="9"/>
      <c r="Y97" s="10"/>
      <c r="Z97" s="11"/>
      <c r="AA97" s="6">
        <f t="shared" si="9"/>
        <v>0</v>
      </c>
      <c r="AB97" s="6">
        <f t="shared" si="10"/>
        <v>980</v>
      </c>
    </row>
    <row r="98" spans="1:28" s="7" customFormat="1" ht="10.5" customHeight="1">
      <c r="A98" s="13">
        <f t="shared" si="11"/>
        <v>95</v>
      </c>
      <c r="B98" s="4" t="s">
        <v>155</v>
      </c>
      <c r="C98" s="4" t="s">
        <v>194</v>
      </c>
      <c r="D98" s="4" t="s">
        <v>34</v>
      </c>
      <c r="E98" s="3">
        <v>0</v>
      </c>
      <c r="F98" s="3">
        <v>980</v>
      </c>
      <c r="G98" s="3">
        <v>0</v>
      </c>
      <c r="H98" s="3">
        <v>0</v>
      </c>
      <c r="I98" s="3"/>
      <c r="J98" s="3"/>
      <c r="K98" s="13"/>
      <c r="L98" s="3"/>
      <c r="M98" s="3"/>
      <c r="N98" s="3"/>
      <c r="O98" s="3"/>
      <c r="P98" s="8"/>
      <c r="Q98" s="13"/>
      <c r="R98" s="8"/>
      <c r="S98" s="13"/>
      <c r="T98" s="8"/>
      <c r="U98" s="3">
        <f>SUM(B98,E98,G98,I98,K98,M98,O98,Q98,S98)</f>
        <v>0</v>
      </c>
      <c r="V98" s="16">
        <f t="shared" si="8"/>
        <v>980</v>
      </c>
      <c r="W98" s="9"/>
      <c r="X98" s="9"/>
      <c r="Y98" s="10"/>
      <c r="Z98" s="11"/>
      <c r="AA98" s="6">
        <f t="shared" si="9"/>
        <v>0</v>
      </c>
      <c r="AB98" s="6">
        <f t="shared" si="10"/>
        <v>980</v>
      </c>
    </row>
    <row r="99" spans="1:28" s="7" customFormat="1" ht="10.5" customHeight="1">
      <c r="A99" s="13">
        <f t="shared" si="11"/>
        <v>96</v>
      </c>
      <c r="B99" s="4" t="s">
        <v>195</v>
      </c>
      <c r="C99" s="4" t="s">
        <v>104</v>
      </c>
      <c r="D99" s="4" t="s">
        <v>94</v>
      </c>
      <c r="E99" s="3">
        <v>0</v>
      </c>
      <c r="F99" s="3">
        <v>0</v>
      </c>
      <c r="G99" s="3">
        <v>0</v>
      </c>
      <c r="H99" s="3">
        <v>0</v>
      </c>
      <c r="I99" s="29"/>
      <c r="J99" s="3"/>
      <c r="K99" s="29"/>
      <c r="L99" s="3"/>
      <c r="M99" s="29"/>
      <c r="N99" s="3"/>
      <c r="O99" s="29"/>
      <c r="P99" s="8"/>
      <c r="Q99" s="13"/>
      <c r="R99" s="8"/>
      <c r="S99" s="13"/>
      <c r="T99" s="8"/>
      <c r="U99" s="29">
        <f>SUM(B99,E99,G99,I99,K99,M99,O99,Q99,S99)</f>
        <v>0</v>
      </c>
      <c r="V99" s="6">
        <f t="shared" si="8"/>
        <v>0</v>
      </c>
      <c r="W99" s="9"/>
      <c r="X99" s="9"/>
      <c r="Y99" s="10"/>
      <c r="Z99" s="11"/>
      <c r="AA99" s="6">
        <f t="shared" si="9"/>
        <v>0</v>
      </c>
      <c r="AB99" s="6">
        <f t="shared" si="10"/>
        <v>0</v>
      </c>
    </row>
    <row r="100" spans="1:28" s="7" customFormat="1" ht="10.5" customHeight="1">
      <c r="A100" s="13">
        <f t="shared" si="11"/>
        <v>97</v>
      </c>
      <c r="B100" s="4" t="s">
        <v>196</v>
      </c>
      <c r="C100" s="4" t="s">
        <v>23</v>
      </c>
      <c r="D100" s="4" t="s">
        <v>118</v>
      </c>
      <c r="E100" s="3">
        <v>0</v>
      </c>
      <c r="F100" s="3">
        <v>0</v>
      </c>
      <c r="G100" s="3">
        <v>0</v>
      </c>
      <c r="H100" s="3">
        <v>0</v>
      </c>
      <c r="I100" s="3"/>
      <c r="J100" s="3"/>
      <c r="K100" s="29"/>
      <c r="L100" s="3"/>
      <c r="M100" s="29"/>
      <c r="N100" s="3"/>
      <c r="O100" s="3"/>
      <c r="P100" s="3"/>
      <c r="Q100" s="29"/>
      <c r="R100" s="8"/>
      <c r="S100" s="13"/>
      <c r="T100" s="3"/>
      <c r="U100" s="29">
        <f>SUM(B100,E100,G100,I100,K100,M100,O100,Q100,S100)</f>
        <v>0</v>
      </c>
      <c r="V100" s="6">
        <f t="shared" si="8"/>
        <v>0</v>
      </c>
      <c r="W100" s="9"/>
      <c r="X100" s="9"/>
      <c r="Y100" s="10"/>
      <c r="Z100" s="11"/>
      <c r="AA100" s="6">
        <f aca="true" t="shared" si="12" ref="AA100:AA111">SUM(U100-W100-X100)</f>
        <v>0</v>
      </c>
      <c r="AB100" s="6">
        <f aca="true" t="shared" si="13" ref="AB100:AB111">SUM(V100-Y100-Z100)</f>
        <v>0</v>
      </c>
    </row>
    <row r="101" spans="1:28" s="7" customFormat="1" ht="10.5" customHeight="1">
      <c r="A101" s="13">
        <f t="shared" si="11"/>
        <v>98</v>
      </c>
      <c r="B101" s="4" t="s">
        <v>156</v>
      </c>
      <c r="C101" s="4" t="s">
        <v>157</v>
      </c>
      <c r="D101" s="4" t="s">
        <v>109</v>
      </c>
      <c r="E101" s="3">
        <v>0</v>
      </c>
      <c r="F101" s="6">
        <v>0</v>
      </c>
      <c r="G101" s="3">
        <v>0</v>
      </c>
      <c r="H101" s="3">
        <v>0</v>
      </c>
      <c r="I101" s="3"/>
      <c r="J101" s="3"/>
      <c r="K101" s="3"/>
      <c r="L101" s="3"/>
      <c r="M101" s="3"/>
      <c r="N101" s="3"/>
      <c r="O101" s="3"/>
      <c r="P101" s="3"/>
      <c r="Q101" s="13"/>
      <c r="R101" s="8"/>
      <c r="S101" s="13"/>
      <c r="T101" s="8"/>
      <c r="U101" s="3">
        <f>SUM(B101,E101,G101,I101,K101,M101,O101,Q101,S101)</f>
        <v>0</v>
      </c>
      <c r="V101" s="6">
        <f t="shared" si="8"/>
        <v>0</v>
      </c>
      <c r="W101" s="9"/>
      <c r="X101" s="9"/>
      <c r="Y101" s="10"/>
      <c r="Z101" s="11"/>
      <c r="AA101" s="6">
        <f t="shared" si="12"/>
        <v>0</v>
      </c>
      <c r="AB101" s="6">
        <f t="shared" si="13"/>
        <v>0</v>
      </c>
    </row>
    <row r="102" spans="1:28" s="7" customFormat="1" ht="10.5" customHeight="1">
      <c r="A102" s="13">
        <f t="shared" si="11"/>
        <v>99</v>
      </c>
      <c r="B102" s="4" t="s">
        <v>192</v>
      </c>
      <c r="C102" s="4" t="s">
        <v>77</v>
      </c>
      <c r="D102" s="4" t="s">
        <v>26</v>
      </c>
      <c r="E102" s="3">
        <v>0</v>
      </c>
      <c r="F102" s="3">
        <v>0</v>
      </c>
      <c r="G102" s="3">
        <v>0</v>
      </c>
      <c r="H102" s="3">
        <v>0</v>
      </c>
      <c r="I102" s="29"/>
      <c r="J102" s="3"/>
      <c r="K102" s="29"/>
      <c r="L102" s="3"/>
      <c r="M102" s="3"/>
      <c r="N102" s="3"/>
      <c r="O102" s="3"/>
      <c r="P102" s="3"/>
      <c r="Q102" s="13"/>
      <c r="R102" s="8"/>
      <c r="S102" s="13"/>
      <c r="T102" s="3"/>
      <c r="U102" s="3">
        <f>SUM(B102,E102,G102,I102,K102,M102,O102,Q102,S102)</f>
        <v>0</v>
      </c>
      <c r="V102" s="6">
        <f t="shared" si="8"/>
        <v>0</v>
      </c>
      <c r="W102" s="9"/>
      <c r="X102" s="9"/>
      <c r="Y102" s="10"/>
      <c r="Z102" s="11"/>
      <c r="AA102" s="6">
        <f t="shared" si="12"/>
        <v>0</v>
      </c>
      <c r="AB102" s="6">
        <f t="shared" si="13"/>
        <v>0</v>
      </c>
    </row>
    <row r="103" spans="1:28" s="7" customFormat="1" ht="10.5" customHeight="1">
      <c r="A103" s="13">
        <f t="shared" si="11"/>
        <v>100</v>
      </c>
      <c r="B103" s="4" t="s">
        <v>378</v>
      </c>
      <c r="C103" s="4" t="s">
        <v>32</v>
      </c>
      <c r="D103" s="4" t="s">
        <v>139</v>
      </c>
      <c r="E103" s="3">
        <v>0</v>
      </c>
      <c r="F103" s="3">
        <v>0</v>
      </c>
      <c r="G103" s="3">
        <v>0</v>
      </c>
      <c r="H103" s="3">
        <v>0</v>
      </c>
      <c r="I103" s="29"/>
      <c r="J103" s="3"/>
      <c r="K103" s="29"/>
      <c r="L103" s="3"/>
      <c r="M103" s="3"/>
      <c r="N103" s="3"/>
      <c r="O103" s="3"/>
      <c r="P103" s="3"/>
      <c r="Q103" s="29"/>
      <c r="R103" s="8"/>
      <c r="S103" s="13"/>
      <c r="T103" s="8"/>
      <c r="U103" s="3">
        <f>SUM(B103,E103,G103,I103,K103,M103,O103,Q103,S103)</f>
        <v>0</v>
      </c>
      <c r="V103" s="6">
        <f aca="true" t="shared" si="14" ref="V103:V111">SUM(C103,F103,H103,J103,L103,N103,P103,R103,T103)</f>
        <v>0</v>
      </c>
      <c r="W103" s="9"/>
      <c r="X103" s="9"/>
      <c r="Y103" s="10"/>
      <c r="Z103" s="11"/>
      <c r="AA103" s="6">
        <f t="shared" si="12"/>
        <v>0</v>
      </c>
      <c r="AB103" s="6">
        <f t="shared" si="13"/>
        <v>0</v>
      </c>
    </row>
    <row r="104" spans="1:28" s="7" customFormat="1" ht="10.5" customHeight="1">
      <c r="A104" s="13">
        <f t="shared" si="11"/>
        <v>101</v>
      </c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3"/>
      <c r="R104" s="3"/>
      <c r="S104" s="13"/>
      <c r="T104" s="8"/>
      <c r="U104" s="3">
        <f aca="true" t="shared" si="15" ref="U103:U111">SUM(B104,E104,G104,I104,K104,M104,O104,Q104,S104)</f>
        <v>0</v>
      </c>
      <c r="V104" s="6">
        <f t="shared" si="14"/>
        <v>0</v>
      </c>
      <c r="W104" s="9"/>
      <c r="X104" s="9"/>
      <c r="Y104" s="10"/>
      <c r="Z104" s="11"/>
      <c r="AA104" s="6">
        <f t="shared" si="12"/>
        <v>0</v>
      </c>
      <c r="AB104" s="6">
        <f t="shared" si="13"/>
        <v>0</v>
      </c>
    </row>
    <row r="105" spans="1:28" s="7" customFormat="1" ht="10.5" customHeight="1">
      <c r="A105" s="13">
        <f t="shared" si="11"/>
        <v>102</v>
      </c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3"/>
      <c r="P105" s="3"/>
      <c r="Q105" s="13"/>
      <c r="R105" s="3"/>
      <c r="S105" s="13"/>
      <c r="T105" s="8"/>
      <c r="U105" s="3">
        <f t="shared" si="15"/>
        <v>0</v>
      </c>
      <c r="V105" s="6">
        <f t="shared" si="14"/>
        <v>0</v>
      </c>
      <c r="W105" s="9"/>
      <c r="X105" s="9"/>
      <c r="Y105" s="10"/>
      <c r="Z105" s="11"/>
      <c r="AA105" s="6">
        <f t="shared" si="12"/>
        <v>0</v>
      </c>
      <c r="AB105" s="6">
        <f t="shared" si="13"/>
        <v>0</v>
      </c>
    </row>
    <row r="106" spans="1:28" s="7" customFormat="1" ht="10.5" customHeight="1">
      <c r="A106" s="13">
        <f t="shared" si="11"/>
        <v>103</v>
      </c>
      <c r="B106" s="4"/>
      <c r="C106" s="4"/>
      <c r="D106" s="4"/>
      <c r="E106" s="3"/>
      <c r="F106" s="3"/>
      <c r="G106" s="3"/>
      <c r="H106" s="3"/>
      <c r="I106" s="3"/>
      <c r="J106" s="3"/>
      <c r="K106" s="13"/>
      <c r="L106" s="3"/>
      <c r="M106" s="3"/>
      <c r="N106" s="3"/>
      <c r="O106" s="3"/>
      <c r="P106" s="3"/>
      <c r="Q106" s="13"/>
      <c r="R106" s="3"/>
      <c r="S106" s="13"/>
      <c r="T106" s="8"/>
      <c r="U106" s="3">
        <f t="shared" si="15"/>
        <v>0</v>
      </c>
      <c r="V106" s="6">
        <f t="shared" si="14"/>
        <v>0</v>
      </c>
      <c r="W106" s="9"/>
      <c r="X106" s="9"/>
      <c r="Y106" s="10"/>
      <c r="Z106" s="11"/>
      <c r="AA106" s="6">
        <f t="shared" si="12"/>
        <v>0</v>
      </c>
      <c r="AB106" s="6">
        <f t="shared" si="13"/>
        <v>0</v>
      </c>
    </row>
    <row r="107" spans="1:28" ht="12">
      <c r="A107" s="13">
        <f t="shared" si="11"/>
        <v>104</v>
      </c>
      <c r="B107" s="4"/>
      <c r="C107" s="4"/>
      <c r="D107" s="4"/>
      <c r="E107" s="3"/>
      <c r="F107" s="3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3">
        <f t="shared" si="15"/>
        <v>0</v>
      </c>
      <c r="V107" s="6">
        <f t="shared" si="14"/>
        <v>0</v>
      </c>
      <c r="W107" s="9"/>
      <c r="X107" s="9"/>
      <c r="Y107" s="10"/>
      <c r="Z107" s="11"/>
      <c r="AA107" s="6">
        <f t="shared" si="12"/>
        <v>0</v>
      </c>
      <c r="AB107" s="6">
        <f t="shared" si="13"/>
        <v>0</v>
      </c>
    </row>
    <row r="108" spans="1:28" ht="12">
      <c r="A108" s="13">
        <f t="shared" si="11"/>
        <v>105</v>
      </c>
      <c r="B108" s="4"/>
      <c r="C108" s="4"/>
      <c r="D108" s="4"/>
      <c r="E108" s="3"/>
      <c r="F108" s="3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3">
        <f t="shared" si="15"/>
        <v>0</v>
      </c>
      <c r="V108" s="6">
        <f t="shared" si="14"/>
        <v>0</v>
      </c>
      <c r="W108" s="9"/>
      <c r="X108" s="9"/>
      <c r="Y108" s="10"/>
      <c r="Z108" s="11"/>
      <c r="AA108" s="6">
        <f t="shared" si="12"/>
        <v>0</v>
      </c>
      <c r="AB108" s="6">
        <f t="shared" si="13"/>
        <v>0</v>
      </c>
    </row>
    <row r="109" spans="1:28" ht="12">
      <c r="A109" s="13">
        <f t="shared" si="11"/>
        <v>106</v>
      </c>
      <c r="B109" s="4"/>
      <c r="C109" s="4"/>
      <c r="D109" s="4"/>
      <c r="E109" s="3"/>
      <c r="F109" s="3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3">
        <f t="shared" si="15"/>
        <v>0</v>
      </c>
      <c r="V109" s="6">
        <f t="shared" si="14"/>
        <v>0</v>
      </c>
      <c r="W109" s="9"/>
      <c r="X109" s="9"/>
      <c r="Y109" s="10"/>
      <c r="Z109" s="11"/>
      <c r="AA109" s="6">
        <f t="shared" si="12"/>
        <v>0</v>
      </c>
      <c r="AB109" s="6">
        <f t="shared" si="13"/>
        <v>0</v>
      </c>
    </row>
    <row r="110" spans="1:28" ht="12">
      <c r="A110" s="13">
        <f t="shared" si="11"/>
        <v>107</v>
      </c>
      <c r="B110" s="4"/>
      <c r="C110" s="4"/>
      <c r="D110" s="4"/>
      <c r="E110" s="3"/>
      <c r="F110" s="3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3">
        <f t="shared" si="15"/>
        <v>0</v>
      </c>
      <c r="V110" s="6">
        <f t="shared" si="14"/>
        <v>0</v>
      </c>
      <c r="W110" s="9"/>
      <c r="X110" s="9"/>
      <c r="Y110" s="10"/>
      <c r="Z110" s="11"/>
      <c r="AA110" s="6">
        <f t="shared" si="12"/>
        <v>0</v>
      </c>
      <c r="AB110" s="6">
        <f t="shared" si="13"/>
        <v>0</v>
      </c>
    </row>
    <row r="111" spans="1:28" ht="12">
      <c r="A111" s="13">
        <f t="shared" si="11"/>
        <v>108</v>
      </c>
      <c r="B111" s="4"/>
      <c r="C111" s="4"/>
      <c r="D111" s="4"/>
      <c r="E111" s="3"/>
      <c r="F111" s="3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3">
        <f t="shared" si="15"/>
        <v>0</v>
      </c>
      <c r="V111" s="6">
        <f t="shared" si="14"/>
        <v>0</v>
      </c>
      <c r="W111" s="9"/>
      <c r="X111" s="9"/>
      <c r="Y111" s="10"/>
      <c r="Z111" s="11"/>
      <c r="AA111" s="6">
        <f t="shared" si="12"/>
        <v>0</v>
      </c>
      <c r="AB111" s="6">
        <f t="shared" si="13"/>
        <v>0</v>
      </c>
    </row>
    <row r="132" spans="3:5" ht="12">
      <c r="C132" s="24"/>
      <c r="D132" s="24"/>
      <c r="E132" s="25"/>
    </row>
  </sheetData>
  <sheetProtection/>
  <mergeCells count="18">
    <mergeCell ref="A1:AB1"/>
    <mergeCell ref="A2:A3"/>
    <mergeCell ref="B2:C3"/>
    <mergeCell ref="E2:F2"/>
    <mergeCell ref="G2:H2"/>
    <mergeCell ref="I2:J2"/>
    <mergeCell ref="K2:L2"/>
    <mergeCell ref="M2:N2"/>
    <mergeCell ref="O2:P2"/>
    <mergeCell ref="Q2:R2"/>
    <mergeCell ref="D2:D3"/>
    <mergeCell ref="AA2:AA3"/>
    <mergeCell ref="AB2:AB3"/>
    <mergeCell ref="W2:X3"/>
    <mergeCell ref="Y2:Z3"/>
    <mergeCell ref="S2:T2"/>
    <mergeCell ref="U2:U3"/>
    <mergeCell ref="V2: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zoomScalePageLayoutView="0" workbookViewId="0" topLeftCell="A1">
      <selection activeCell="S95" sqref="S95"/>
    </sheetView>
  </sheetViews>
  <sheetFormatPr defaultColWidth="9.140625" defaultRowHeight="12.75"/>
  <cols>
    <col min="1" max="1" width="4.57421875" style="7" customWidth="1"/>
    <col min="2" max="2" width="11.421875" style="18" bestFit="1" customWidth="1"/>
    <col min="3" max="3" width="12.28125" style="18" bestFit="1" customWidth="1"/>
    <col min="4" max="4" width="32.140625" style="18" bestFit="1" customWidth="1"/>
    <col min="5" max="5" width="7.8515625" style="7" bestFit="1" customWidth="1"/>
    <col min="6" max="6" width="6.140625" style="7" bestFit="1" customWidth="1"/>
    <col min="7" max="7" width="4.57421875" style="7" bestFit="1" customWidth="1"/>
    <col min="8" max="8" width="4.421875" style="7" bestFit="1" customWidth="1"/>
    <col min="9" max="9" width="4.140625" style="7" bestFit="1" customWidth="1"/>
    <col min="10" max="16384" width="9.140625" style="18" customWidth="1"/>
  </cols>
  <sheetData>
    <row r="1" spans="1:9" ht="10.5">
      <c r="A1" s="28" t="s">
        <v>0</v>
      </c>
      <c r="B1" s="28" t="s">
        <v>15</v>
      </c>
      <c r="C1" s="28" t="s">
        <v>16</v>
      </c>
      <c r="D1" s="28" t="s">
        <v>21</v>
      </c>
      <c r="E1" s="28" t="s">
        <v>17</v>
      </c>
      <c r="F1" s="28" t="s">
        <v>1</v>
      </c>
      <c r="G1" s="28" t="s">
        <v>18</v>
      </c>
      <c r="H1" s="28" t="s">
        <v>19</v>
      </c>
      <c r="I1" s="28" t="s">
        <v>20</v>
      </c>
    </row>
    <row r="2" spans="1:9" ht="10.5">
      <c r="A2" s="7">
        <v>1</v>
      </c>
      <c r="B2" s="18" t="s">
        <v>22</v>
      </c>
      <c r="C2" s="18" t="s">
        <v>23</v>
      </c>
      <c r="D2" s="18" t="s">
        <v>26</v>
      </c>
      <c r="E2" s="7">
        <v>3</v>
      </c>
      <c r="F2" s="19">
        <v>7960</v>
      </c>
      <c r="G2" s="7" t="s">
        <v>24</v>
      </c>
      <c r="H2" s="7" t="s">
        <v>25</v>
      </c>
      <c r="I2" s="7">
        <v>2</v>
      </c>
    </row>
    <row r="3" spans="1:9" ht="10.5">
      <c r="A3" s="7">
        <v>2</v>
      </c>
      <c r="B3" s="18" t="s">
        <v>27</v>
      </c>
      <c r="C3" s="18" t="s">
        <v>28</v>
      </c>
      <c r="D3" s="18" t="s">
        <v>30</v>
      </c>
      <c r="E3" s="7">
        <v>3</v>
      </c>
      <c r="F3" s="19">
        <v>7900</v>
      </c>
      <c r="G3" s="7" t="s">
        <v>24</v>
      </c>
      <c r="H3" s="7" t="s">
        <v>29</v>
      </c>
      <c r="I3" s="7">
        <v>2</v>
      </c>
    </row>
    <row r="4" spans="1:9" ht="10.5">
      <c r="A4" s="7">
        <v>3</v>
      </c>
      <c r="B4" s="18" t="s">
        <v>31</v>
      </c>
      <c r="C4" s="18" t="s">
        <v>32</v>
      </c>
      <c r="D4" s="18" t="s">
        <v>34</v>
      </c>
      <c r="E4" s="7">
        <v>3</v>
      </c>
      <c r="F4" s="19">
        <v>7180</v>
      </c>
      <c r="G4" s="7" t="s">
        <v>24</v>
      </c>
      <c r="H4" s="7" t="s">
        <v>33</v>
      </c>
      <c r="I4" s="7">
        <v>3</v>
      </c>
    </row>
    <row r="5" spans="1:9" ht="10.5">
      <c r="A5" s="7">
        <v>4</v>
      </c>
      <c r="B5" s="18" t="s">
        <v>35</v>
      </c>
      <c r="C5" s="18" t="s">
        <v>36</v>
      </c>
      <c r="D5" s="18" t="s">
        <v>38</v>
      </c>
      <c r="E5" s="7">
        <v>3</v>
      </c>
      <c r="F5" s="19">
        <v>7080</v>
      </c>
      <c r="G5" s="7" t="s">
        <v>24</v>
      </c>
      <c r="H5" s="7" t="s">
        <v>37</v>
      </c>
      <c r="I5" s="7">
        <v>3</v>
      </c>
    </row>
    <row r="6" spans="1:9" ht="10.5">
      <c r="A6" s="7">
        <v>5</v>
      </c>
      <c r="B6" s="18" t="s">
        <v>39</v>
      </c>
      <c r="C6" s="18" t="s">
        <v>40</v>
      </c>
      <c r="D6" s="18" t="s">
        <v>38</v>
      </c>
      <c r="E6" s="7">
        <v>3</v>
      </c>
      <c r="F6" s="19">
        <v>7060</v>
      </c>
      <c r="G6" s="7" t="s">
        <v>24</v>
      </c>
      <c r="H6" s="7" t="s">
        <v>41</v>
      </c>
      <c r="I6" s="7">
        <v>2</v>
      </c>
    </row>
    <row r="7" spans="1:9" ht="10.5">
      <c r="A7" s="7">
        <v>6</v>
      </c>
      <c r="B7" s="18" t="s">
        <v>42</v>
      </c>
      <c r="C7" s="18" t="s">
        <v>43</v>
      </c>
      <c r="D7" s="18" t="s">
        <v>45</v>
      </c>
      <c r="E7" s="7">
        <v>3</v>
      </c>
      <c r="F7" s="19">
        <v>6960</v>
      </c>
      <c r="G7" s="7" t="s">
        <v>24</v>
      </c>
      <c r="H7" s="7" t="s">
        <v>44</v>
      </c>
      <c r="I7" s="7">
        <v>2</v>
      </c>
    </row>
    <row r="8" spans="1:9" ht="10.5">
      <c r="A8" s="7">
        <v>7</v>
      </c>
      <c r="B8" s="18" t="s">
        <v>46</v>
      </c>
      <c r="C8" s="18" t="s">
        <v>23</v>
      </c>
      <c r="D8" s="18" t="s">
        <v>48</v>
      </c>
      <c r="E8" s="7">
        <v>3</v>
      </c>
      <c r="F8" s="19">
        <v>6580</v>
      </c>
      <c r="G8" s="7" t="s">
        <v>24</v>
      </c>
      <c r="H8" s="7" t="s">
        <v>47</v>
      </c>
      <c r="I8" s="7">
        <v>1</v>
      </c>
    </row>
    <row r="9" spans="1:9" ht="10.5">
      <c r="A9" s="7">
        <v>8</v>
      </c>
      <c r="B9" s="18" t="s">
        <v>207</v>
      </c>
      <c r="C9" s="18" t="s">
        <v>206</v>
      </c>
      <c r="D9" s="18" t="s">
        <v>38</v>
      </c>
      <c r="E9" s="7">
        <v>3</v>
      </c>
      <c r="F9" s="19">
        <v>6560</v>
      </c>
      <c r="G9" s="7" t="s">
        <v>24</v>
      </c>
      <c r="H9" s="7" t="s">
        <v>151</v>
      </c>
      <c r="I9" s="7">
        <v>1</v>
      </c>
    </row>
    <row r="10" spans="1:9" ht="10.5">
      <c r="A10" s="7">
        <v>9</v>
      </c>
      <c r="B10" s="18" t="s">
        <v>49</v>
      </c>
      <c r="C10" s="18" t="s">
        <v>50</v>
      </c>
      <c r="D10" s="18" t="s">
        <v>38</v>
      </c>
      <c r="E10" s="7">
        <v>3</v>
      </c>
      <c r="F10" s="19">
        <v>6380</v>
      </c>
      <c r="G10" s="7" t="s">
        <v>24</v>
      </c>
      <c r="H10" s="7" t="s">
        <v>51</v>
      </c>
      <c r="I10" s="7">
        <v>1</v>
      </c>
    </row>
    <row r="11" spans="1:9" ht="10.5">
      <c r="A11" s="7">
        <v>10</v>
      </c>
      <c r="B11" s="18" t="s">
        <v>52</v>
      </c>
      <c r="C11" s="18" t="s">
        <v>53</v>
      </c>
      <c r="D11" s="18" t="s">
        <v>55</v>
      </c>
      <c r="E11" s="7">
        <v>3</v>
      </c>
      <c r="F11" s="19">
        <v>6000</v>
      </c>
      <c r="G11" s="7" t="s">
        <v>24</v>
      </c>
      <c r="H11" s="7" t="s">
        <v>54</v>
      </c>
      <c r="I11" s="7">
        <v>1</v>
      </c>
    </row>
    <row r="12" spans="1:9" ht="10.5">
      <c r="A12" s="7">
        <v>11</v>
      </c>
      <c r="B12" s="18" t="s">
        <v>56</v>
      </c>
      <c r="C12" s="18" t="s">
        <v>57</v>
      </c>
      <c r="D12" s="18" t="s">
        <v>59</v>
      </c>
      <c r="E12" s="7">
        <v>3</v>
      </c>
      <c r="F12" s="19">
        <v>5760</v>
      </c>
      <c r="G12" s="7" t="s">
        <v>24</v>
      </c>
      <c r="H12" s="7" t="s">
        <v>58</v>
      </c>
      <c r="I12" s="7">
        <v>1</v>
      </c>
    </row>
    <row r="13" spans="1:9" ht="10.5">
      <c r="A13" s="7">
        <v>12</v>
      </c>
      <c r="B13" s="18" t="s">
        <v>60</v>
      </c>
      <c r="C13" s="18" t="s">
        <v>61</v>
      </c>
      <c r="D13" s="18" t="s">
        <v>38</v>
      </c>
      <c r="E13" s="7">
        <v>3</v>
      </c>
      <c r="F13" s="19">
        <v>5640</v>
      </c>
      <c r="G13" s="7" t="s">
        <v>24</v>
      </c>
      <c r="H13" s="7" t="s">
        <v>62</v>
      </c>
      <c r="I13" s="7">
        <v>3</v>
      </c>
    </row>
    <row r="14" spans="1:9" ht="10.5">
      <c r="A14" s="7">
        <v>13</v>
      </c>
      <c r="B14" s="18" t="s">
        <v>63</v>
      </c>
      <c r="C14" s="18" t="s">
        <v>64</v>
      </c>
      <c r="D14" s="18" t="s">
        <v>48</v>
      </c>
      <c r="E14" s="7">
        <v>3</v>
      </c>
      <c r="F14" s="19">
        <v>5560</v>
      </c>
      <c r="G14" s="7" t="s">
        <v>24</v>
      </c>
      <c r="H14" s="7" t="s">
        <v>65</v>
      </c>
      <c r="I14" s="7">
        <v>3</v>
      </c>
    </row>
    <row r="15" spans="1:9" ht="10.5">
      <c r="A15" s="7">
        <v>14</v>
      </c>
      <c r="B15" s="18" t="s">
        <v>66</v>
      </c>
      <c r="C15" s="18" t="s">
        <v>67</v>
      </c>
      <c r="D15" s="18" t="s">
        <v>30</v>
      </c>
      <c r="E15" s="7">
        <v>3</v>
      </c>
      <c r="F15" s="19">
        <v>5380</v>
      </c>
      <c r="G15" s="7" t="s">
        <v>24</v>
      </c>
      <c r="H15" s="7" t="s">
        <v>68</v>
      </c>
      <c r="I15" s="7">
        <v>2</v>
      </c>
    </row>
    <row r="16" spans="1:9" ht="10.5">
      <c r="A16" s="7">
        <v>15</v>
      </c>
      <c r="B16" s="18" t="s">
        <v>69</v>
      </c>
      <c r="C16" s="18" t="s">
        <v>70</v>
      </c>
      <c r="D16" s="18" t="s">
        <v>38</v>
      </c>
      <c r="E16" s="7">
        <v>3</v>
      </c>
      <c r="F16" s="19">
        <v>5360</v>
      </c>
      <c r="G16" s="7" t="s">
        <v>24</v>
      </c>
      <c r="H16" s="7" t="s">
        <v>71</v>
      </c>
      <c r="I16" s="7">
        <v>1</v>
      </c>
    </row>
    <row r="17" spans="1:9" ht="10.5">
      <c r="A17" s="7">
        <v>16</v>
      </c>
      <c r="B17" s="18" t="s">
        <v>72</v>
      </c>
      <c r="C17" s="18" t="s">
        <v>36</v>
      </c>
      <c r="D17" s="18" t="s">
        <v>38</v>
      </c>
      <c r="E17" s="7">
        <v>3</v>
      </c>
      <c r="F17" s="19">
        <v>5120</v>
      </c>
      <c r="G17" s="7" t="s">
        <v>24</v>
      </c>
      <c r="H17" s="7" t="s">
        <v>73</v>
      </c>
      <c r="I17" s="7">
        <v>2</v>
      </c>
    </row>
    <row r="18" spans="1:9" ht="10.5">
      <c r="A18" s="7">
        <v>17</v>
      </c>
      <c r="B18" s="18" t="s">
        <v>60</v>
      </c>
      <c r="C18" s="18" t="s">
        <v>74</v>
      </c>
      <c r="D18" s="18" t="s">
        <v>26</v>
      </c>
      <c r="E18" s="7">
        <v>3</v>
      </c>
      <c r="F18" s="19">
        <v>4820</v>
      </c>
      <c r="G18" s="7" t="s">
        <v>24</v>
      </c>
      <c r="H18" s="7" t="s">
        <v>75</v>
      </c>
      <c r="I18" s="7">
        <v>1</v>
      </c>
    </row>
    <row r="19" spans="1:9" ht="10.5">
      <c r="A19" s="7">
        <v>17</v>
      </c>
      <c r="B19" s="18" t="s">
        <v>76</v>
      </c>
      <c r="C19" s="18" t="s">
        <v>77</v>
      </c>
      <c r="D19" s="18" t="s">
        <v>45</v>
      </c>
      <c r="E19" s="7">
        <v>3</v>
      </c>
      <c r="F19" s="19">
        <v>4760</v>
      </c>
      <c r="G19" s="7" t="s">
        <v>24</v>
      </c>
      <c r="H19" s="7" t="s">
        <v>78</v>
      </c>
      <c r="I19" s="7">
        <v>3</v>
      </c>
    </row>
    <row r="20" spans="1:9" ht="10.5">
      <c r="A20" s="7">
        <v>19</v>
      </c>
      <c r="B20" s="18" t="s">
        <v>79</v>
      </c>
      <c r="C20" s="18" t="s">
        <v>23</v>
      </c>
      <c r="D20" s="18" t="s">
        <v>26</v>
      </c>
      <c r="E20" s="7">
        <v>3</v>
      </c>
      <c r="F20" s="19">
        <v>4760</v>
      </c>
      <c r="G20" s="7" t="s">
        <v>24</v>
      </c>
      <c r="H20" s="7" t="s">
        <v>80</v>
      </c>
      <c r="I20" s="7">
        <v>2</v>
      </c>
    </row>
    <row r="21" spans="1:9" ht="10.5">
      <c r="A21" s="7">
        <v>20</v>
      </c>
      <c r="B21" s="18" t="s">
        <v>81</v>
      </c>
      <c r="C21" s="18" t="s">
        <v>82</v>
      </c>
      <c r="D21" s="18" t="s">
        <v>34</v>
      </c>
      <c r="E21" s="7">
        <v>3</v>
      </c>
      <c r="F21" s="19">
        <v>4660</v>
      </c>
      <c r="G21" s="7" t="s">
        <v>24</v>
      </c>
      <c r="H21" s="7" t="s">
        <v>83</v>
      </c>
      <c r="I21" s="7">
        <v>3</v>
      </c>
    </row>
    <row r="22" spans="1:9" ht="10.5">
      <c r="A22" s="7">
        <v>21</v>
      </c>
      <c r="B22" s="18" t="s">
        <v>199</v>
      </c>
      <c r="C22" s="18" t="s">
        <v>74</v>
      </c>
      <c r="D22" s="18" t="s">
        <v>38</v>
      </c>
      <c r="E22" s="7">
        <v>3</v>
      </c>
      <c r="F22" s="19">
        <v>4520</v>
      </c>
      <c r="G22" s="7" t="s">
        <v>24</v>
      </c>
      <c r="H22" s="7" t="s">
        <v>84</v>
      </c>
      <c r="I22" s="7">
        <v>2</v>
      </c>
    </row>
    <row r="23" spans="1:9" ht="10.5">
      <c r="A23" s="7">
        <v>22</v>
      </c>
      <c r="B23" s="18" t="s">
        <v>85</v>
      </c>
      <c r="C23" s="18" t="s">
        <v>86</v>
      </c>
      <c r="D23" s="18" t="s">
        <v>26</v>
      </c>
      <c r="E23" s="7">
        <v>3</v>
      </c>
      <c r="F23" s="19">
        <v>4400</v>
      </c>
      <c r="G23" s="7" t="s">
        <v>24</v>
      </c>
      <c r="H23" s="7" t="s">
        <v>87</v>
      </c>
      <c r="I23" s="7">
        <v>3</v>
      </c>
    </row>
    <row r="24" spans="1:9" ht="10.5">
      <c r="A24" s="7">
        <v>23</v>
      </c>
      <c r="B24" s="18" t="s">
        <v>88</v>
      </c>
      <c r="C24" s="18" t="s">
        <v>89</v>
      </c>
      <c r="D24" s="18" t="s">
        <v>34</v>
      </c>
      <c r="E24" s="7">
        <v>3</v>
      </c>
      <c r="F24" s="19">
        <v>4380</v>
      </c>
      <c r="G24" s="7" t="s">
        <v>24</v>
      </c>
      <c r="H24" s="7" t="s">
        <v>90</v>
      </c>
      <c r="I24" s="7">
        <v>1</v>
      </c>
    </row>
    <row r="25" spans="1:9" ht="10.5">
      <c r="A25" s="7">
        <v>23</v>
      </c>
      <c r="B25" s="18" t="s">
        <v>91</v>
      </c>
      <c r="C25" s="18" t="s">
        <v>40</v>
      </c>
      <c r="D25" s="18" t="s">
        <v>26</v>
      </c>
      <c r="E25" s="7">
        <v>3</v>
      </c>
      <c r="F25" s="19">
        <v>3800</v>
      </c>
      <c r="G25" s="7" t="s">
        <v>24</v>
      </c>
      <c r="H25" s="7" t="s">
        <v>92</v>
      </c>
      <c r="I25" s="7">
        <v>3</v>
      </c>
    </row>
    <row r="26" spans="1:9" ht="10.5">
      <c r="A26" s="7">
        <v>25</v>
      </c>
      <c r="B26" s="18" t="s">
        <v>201</v>
      </c>
      <c r="C26" s="18" t="s">
        <v>200</v>
      </c>
      <c r="D26" s="18" t="s">
        <v>94</v>
      </c>
      <c r="E26" s="7">
        <v>3</v>
      </c>
      <c r="F26" s="19">
        <v>3800</v>
      </c>
      <c r="G26" s="7" t="s">
        <v>24</v>
      </c>
      <c r="H26" s="7" t="s">
        <v>93</v>
      </c>
      <c r="I26" s="7">
        <v>3</v>
      </c>
    </row>
    <row r="27" spans="1:9" ht="10.5">
      <c r="A27" s="7">
        <v>26</v>
      </c>
      <c r="B27" s="18" t="s">
        <v>95</v>
      </c>
      <c r="C27" s="18" t="s">
        <v>96</v>
      </c>
      <c r="D27" s="18" t="s">
        <v>38</v>
      </c>
      <c r="E27" s="7">
        <v>3</v>
      </c>
      <c r="F27" s="19">
        <v>3620</v>
      </c>
      <c r="G27" s="7" t="s">
        <v>24</v>
      </c>
      <c r="H27" s="7" t="s">
        <v>97</v>
      </c>
      <c r="I27" s="7">
        <v>1</v>
      </c>
    </row>
    <row r="28" spans="1:9" ht="10.5">
      <c r="A28" s="7">
        <v>27</v>
      </c>
      <c r="B28" s="18" t="s">
        <v>98</v>
      </c>
      <c r="C28" s="18" t="s">
        <v>99</v>
      </c>
      <c r="D28" s="18" t="s">
        <v>38</v>
      </c>
      <c r="E28" s="7">
        <v>3</v>
      </c>
      <c r="F28" s="19">
        <v>3600</v>
      </c>
      <c r="G28" s="7" t="s">
        <v>24</v>
      </c>
      <c r="H28" s="7" t="s">
        <v>100</v>
      </c>
      <c r="I28" s="7">
        <v>1</v>
      </c>
    </row>
    <row r="29" spans="1:9" ht="10.5">
      <c r="A29" s="7">
        <v>27</v>
      </c>
      <c r="B29" s="18" t="s">
        <v>101</v>
      </c>
      <c r="C29" s="18" t="s">
        <v>70</v>
      </c>
      <c r="D29" s="18" t="s">
        <v>30</v>
      </c>
      <c r="E29" s="7">
        <v>3</v>
      </c>
      <c r="F29" s="19">
        <v>3540</v>
      </c>
      <c r="G29" s="7" t="s">
        <v>24</v>
      </c>
      <c r="H29" s="7" t="s">
        <v>102</v>
      </c>
      <c r="I29" s="7">
        <v>1</v>
      </c>
    </row>
    <row r="30" spans="1:9" ht="10.5">
      <c r="A30" s="7">
        <v>29</v>
      </c>
      <c r="B30" s="18" t="s">
        <v>103</v>
      </c>
      <c r="C30" s="18" t="s">
        <v>104</v>
      </c>
      <c r="D30" s="18" t="s">
        <v>48</v>
      </c>
      <c r="E30" s="7">
        <v>3</v>
      </c>
      <c r="F30" s="19">
        <v>3540</v>
      </c>
      <c r="G30" s="7" t="s">
        <v>24</v>
      </c>
      <c r="H30" s="7" t="s">
        <v>105</v>
      </c>
      <c r="I30" s="7">
        <v>2</v>
      </c>
    </row>
    <row r="31" spans="1:9" ht="10.5">
      <c r="A31" s="7">
        <v>30</v>
      </c>
      <c r="B31" s="18" t="s">
        <v>106</v>
      </c>
      <c r="C31" s="18" t="s">
        <v>107</v>
      </c>
      <c r="D31" s="18" t="s">
        <v>109</v>
      </c>
      <c r="E31" s="7">
        <v>3</v>
      </c>
      <c r="F31" s="19">
        <v>3360</v>
      </c>
      <c r="G31" s="7" t="s">
        <v>24</v>
      </c>
      <c r="H31" s="7" t="s">
        <v>108</v>
      </c>
      <c r="I31" s="7">
        <v>1</v>
      </c>
    </row>
    <row r="32" spans="1:9" ht="10.5">
      <c r="A32" s="7">
        <v>31</v>
      </c>
      <c r="B32" s="18" t="s">
        <v>110</v>
      </c>
      <c r="C32" s="18" t="s">
        <v>111</v>
      </c>
      <c r="D32" s="18" t="s">
        <v>112</v>
      </c>
      <c r="E32" s="7">
        <v>1</v>
      </c>
      <c r="F32" s="19">
        <v>6320</v>
      </c>
      <c r="G32" s="7" t="s">
        <v>24</v>
      </c>
      <c r="H32" s="7" t="s">
        <v>51</v>
      </c>
      <c r="I32" s="7">
        <v>3</v>
      </c>
    </row>
    <row r="33" spans="1:9" ht="10.5">
      <c r="A33" s="7">
        <v>32</v>
      </c>
      <c r="B33" s="18" t="s">
        <v>113</v>
      </c>
      <c r="C33" s="18" t="s">
        <v>114</v>
      </c>
      <c r="D33" s="18" t="s">
        <v>115</v>
      </c>
      <c r="E33" s="7">
        <v>1</v>
      </c>
      <c r="F33" s="19">
        <v>5780</v>
      </c>
      <c r="G33" s="7" t="s">
        <v>24</v>
      </c>
      <c r="H33" s="7" t="s">
        <v>41</v>
      </c>
      <c r="I33" s="7">
        <v>1</v>
      </c>
    </row>
    <row r="34" spans="1:9" ht="10.5">
      <c r="A34" s="7">
        <v>33</v>
      </c>
      <c r="B34" s="18" t="s">
        <v>202</v>
      </c>
      <c r="C34" s="18" t="s">
        <v>32</v>
      </c>
      <c r="D34" s="18" t="s">
        <v>38</v>
      </c>
      <c r="E34" s="7">
        <v>1</v>
      </c>
      <c r="F34" s="19">
        <v>5120</v>
      </c>
      <c r="G34" s="7" t="s">
        <v>24</v>
      </c>
      <c r="H34" s="7" t="s">
        <v>47</v>
      </c>
      <c r="I34" s="7">
        <v>2</v>
      </c>
    </row>
    <row r="35" spans="1:9" ht="10.5">
      <c r="A35" s="7">
        <v>34</v>
      </c>
      <c r="B35" s="18" t="s">
        <v>116</v>
      </c>
      <c r="C35" s="18" t="s">
        <v>117</v>
      </c>
      <c r="D35" s="18" t="s">
        <v>118</v>
      </c>
      <c r="E35" s="7">
        <v>1</v>
      </c>
      <c r="F35" s="19">
        <v>5080</v>
      </c>
      <c r="G35" s="7" t="s">
        <v>24</v>
      </c>
      <c r="H35" s="7" t="s">
        <v>37</v>
      </c>
      <c r="I35" s="7">
        <v>1</v>
      </c>
    </row>
    <row r="36" spans="1:9" ht="10.5">
      <c r="A36" s="7">
        <v>34</v>
      </c>
      <c r="B36" s="18" t="s">
        <v>153</v>
      </c>
      <c r="C36" s="18" t="s">
        <v>154</v>
      </c>
      <c r="D36" s="18" t="s">
        <v>118</v>
      </c>
      <c r="E36" s="7">
        <v>1</v>
      </c>
      <c r="F36" s="19">
        <v>4340</v>
      </c>
      <c r="G36" s="7" t="s">
        <v>24</v>
      </c>
      <c r="H36" s="7" t="s">
        <v>151</v>
      </c>
      <c r="I36" s="7">
        <v>2</v>
      </c>
    </row>
    <row r="37" spans="1:9" ht="10.5">
      <c r="A37" s="7">
        <v>36</v>
      </c>
      <c r="B37" s="18" t="s">
        <v>203</v>
      </c>
      <c r="C37" s="18" t="s">
        <v>74</v>
      </c>
      <c r="D37" s="18" t="s">
        <v>118</v>
      </c>
      <c r="E37" s="7">
        <v>1</v>
      </c>
      <c r="F37" s="19">
        <v>4060</v>
      </c>
      <c r="G37" s="7" t="s">
        <v>24</v>
      </c>
      <c r="H37" s="7" t="s">
        <v>75</v>
      </c>
      <c r="I37" s="7">
        <v>2</v>
      </c>
    </row>
    <row r="38" spans="1:9" ht="10.5">
      <c r="A38" s="7">
        <v>37</v>
      </c>
      <c r="B38" s="18" t="s">
        <v>119</v>
      </c>
      <c r="C38" s="18" t="s">
        <v>67</v>
      </c>
      <c r="D38" s="18" t="s">
        <v>48</v>
      </c>
      <c r="E38" s="7">
        <v>1</v>
      </c>
      <c r="F38" s="19">
        <v>4060</v>
      </c>
      <c r="G38" s="7" t="s">
        <v>24</v>
      </c>
      <c r="H38" s="7" t="s">
        <v>44</v>
      </c>
      <c r="I38" s="7">
        <v>3</v>
      </c>
    </row>
    <row r="39" spans="1:9" ht="10.5">
      <c r="A39" s="7">
        <v>38</v>
      </c>
      <c r="B39" s="18" t="s">
        <v>120</v>
      </c>
      <c r="C39" s="18" t="s">
        <v>121</v>
      </c>
      <c r="D39" s="18" t="s">
        <v>34</v>
      </c>
      <c r="E39" s="7">
        <v>1</v>
      </c>
      <c r="F39" s="19">
        <v>4000</v>
      </c>
      <c r="G39" s="7" t="s">
        <v>24</v>
      </c>
      <c r="H39" s="7" t="s">
        <v>58</v>
      </c>
      <c r="I39" s="7">
        <v>2</v>
      </c>
    </row>
    <row r="40" spans="1:9" ht="10.5">
      <c r="A40" s="7">
        <v>39</v>
      </c>
      <c r="B40" s="18" t="s">
        <v>122</v>
      </c>
      <c r="C40" s="18" t="s">
        <v>61</v>
      </c>
      <c r="D40" s="18" t="s">
        <v>118</v>
      </c>
      <c r="E40" s="7">
        <v>1</v>
      </c>
      <c r="F40" s="19">
        <v>3820</v>
      </c>
      <c r="G40" s="7" t="s">
        <v>24</v>
      </c>
      <c r="H40" s="7" t="s">
        <v>87</v>
      </c>
      <c r="I40" s="7">
        <v>2</v>
      </c>
    </row>
    <row r="41" spans="1:9" ht="10.5">
      <c r="A41" s="7">
        <v>40</v>
      </c>
      <c r="B41" s="18" t="s">
        <v>123</v>
      </c>
      <c r="C41" s="18" t="s">
        <v>40</v>
      </c>
      <c r="D41" s="18" t="s">
        <v>26</v>
      </c>
      <c r="E41" s="7">
        <v>1</v>
      </c>
      <c r="F41" s="19">
        <v>3520</v>
      </c>
      <c r="G41" s="7" t="s">
        <v>24</v>
      </c>
      <c r="H41" s="7" t="s">
        <v>100</v>
      </c>
      <c r="I41" s="7">
        <v>2</v>
      </c>
    </row>
    <row r="42" spans="1:9" ht="10.5">
      <c r="A42" s="7">
        <v>41</v>
      </c>
      <c r="B42" s="18" t="s">
        <v>124</v>
      </c>
      <c r="C42" s="18" t="s">
        <v>125</v>
      </c>
      <c r="D42" s="18" t="s">
        <v>112</v>
      </c>
      <c r="E42" s="7">
        <v>1</v>
      </c>
      <c r="F42" s="19">
        <v>3500</v>
      </c>
      <c r="G42" s="7" t="s">
        <v>24</v>
      </c>
      <c r="H42" s="7" t="s">
        <v>93</v>
      </c>
      <c r="I42" s="7">
        <v>1</v>
      </c>
    </row>
    <row r="43" spans="1:9" ht="10.5">
      <c r="A43" s="7">
        <v>42</v>
      </c>
      <c r="B43" s="18" t="s">
        <v>126</v>
      </c>
      <c r="C43" s="18" t="s">
        <v>127</v>
      </c>
      <c r="D43" s="18" t="s">
        <v>48</v>
      </c>
      <c r="E43" s="7">
        <v>1</v>
      </c>
      <c r="F43" s="19">
        <v>3480</v>
      </c>
      <c r="G43" s="7" t="s">
        <v>24</v>
      </c>
      <c r="H43" s="7" t="s">
        <v>78</v>
      </c>
      <c r="I43" s="7">
        <v>1</v>
      </c>
    </row>
    <row r="44" spans="1:9" ht="10.5">
      <c r="A44" s="7">
        <v>43</v>
      </c>
      <c r="B44" s="18" t="s">
        <v>128</v>
      </c>
      <c r="C44" s="18" t="s">
        <v>129</v>
      </c>
      <c r="D44" s="18" t="s">
        <v>45</v>
      </c>
      <c r="E44" s="7">
        <v>1</v>
      </c>
      <c r="F44" s="19">
        <v>3420</v>
      </c>
      <c r="G44" s="7" t="s">
        <v>24</v>
      </c>
      <c r="H44" s="7" t="s">
        <v>33</v>
      </c>
      <c r="I44" s="7">
        <v>1</v>
      </c>
    </row>
    <row r="45" spans="1:9" ht="10.5">
      <c r="A45" s="7">
        <v>44</v>
      </c>
      <c r="B45" s="18" t="s">
        <v>130</v>
      </c>
      <c r="C45" s="18" t="s">
        <v>131</v>
      </c>
      <c r="D45" s="18" t="s">
        <v>48</v>
      </c>
      <c r="E45" s="7">
        <v>1</v>
      </c>
      <c r="F45" s="19">
        <v>3360</v>
      </c>
      <c r="G45" s="7" t="s">
        <v>24</v>
      </c>
      <c r="H45" s="7" t="s">
        <v>83</v>
      </c>
      <c r="I45" s="7">
        <v>1</v>
      </c>
    </row>
    <row r="46" spans="1:9" ht="10.5">
      <c r="A46" s="7">
        <v>45</v>
      </c>
      <c r="B46" s="18" t="s">
        <v>132</v>
      </c>
      <c r="C46" s="18" t="s">
        <v>50</v>
      </c>
      <c r="D46" s="18" t="s">
        <v>109</v>
      </c>
      <c r="E46" s="7">
        <v>1</v>
      </c>
      <c r="F46" s="19">
        <v>3220</v>
      </c>
      <c r="G46" s="7" t="s">
        <v>24</v>
      </c>
      <c r="H46" s="7" t="s">
        <v>90</v>
      </c>
      <c r="I46" s="7">
        <v>3</v>
      </c>
    </row>
    <row r="47" spans="1:9" ht="10.5">
      <c r="A47" s="7">
        <v>46</v>
      </c>
      <c r="B47" s="18" t="s">
        <v>133</v>
      </c>
      <c r="C47" s="18" t="s">
        <v>50</v>
      </c>
      <c r="D47" s="18" t="s">
        <v>34</v>
      </c>
      <c r="E47" s="7">
        <v>1</v>
      </c>
      <c r="F47" s="19">
        <v>3040</v>
      </c>
      <c r="G47" s="7" t="s">
        <v>24</v>
      </c>
      <c r="H47" s="7" t="s">
        <v>62</v>
      </c>
      <c r="I47" s="7">
        <v>2</v>
      </c>
    </row>
    <row r="48" spans="1:9" ht="10.5">
      <c r="A48" s="7">
        <v>47</v>
      </c>
      <c r="B48" s="18" t="s">
        <v>134</v>
      </c>
      <c r="C48" s="18" t="s">
        <v>127</v>
      </c>
      <c r="D48" s="18" t="s">
        <v>34</v>
      </c>
      <c r="E48" s="7">
        <v>1</v>
      </c>
      <c r="F48" s="19">
        <v>2920</v>
      </c>
      <c r="G48" s="7" t="s">
        <v>24</v>
      </c>
      <c r="H48" s="7" t="s">
        <v>108</v>
      </c>
      <c r="I48" s="7">
        <v>2</v>
      </c>
    </row>
    <row r="49" spans="1:9" ht="10.5">
      <c r="A49" s="7">
        <v>48</v>
      </c>
      <c r="B49" s="18" t="s">
        <v>135</v>
      </c>
      <c r="C49" s="18" t="s">
        <v>127</v>
      </c>
      <c r="D49" s="18" t="s">
        <v>34</v>
      </c>
      <c r="E49" s="7">
        <v>1</v>
      </c>
      <c r="F49" s="19">
        <v>2860</v>
      </c>
      <c r="G49" s="7" t="s">
        <v>24</v>
      </c>
      <c r="H49" s="7" t="s">
        <v>102</v>
      </c>
      <c r="I49" s="7">
        <v>3</v>
      </c>
    </row>
    <row r="50" spans="1:9" ht="10.5">
      <c r="A50" s="7">
        <v>49</v>
      </c>
      <c r="B50" s="18" t="s">
        <v>136</v>
      </c>
      <c r="C50" s="18" t="s">
        <v>137</v>
      </c>
      <c r="D50" s="18" t="s">
        <v>118</v>
      </c>
      <c r="E50" s="7">
        <v>1</v>
      </c>
      <c r="F50" s="19">
        <v>2740</v>
      </c>
      <c r="G50" s="7" t="s">
        <v>24</v>
      </c>
      <c r="H50" s="7" t="s">
        <v>73</v>
      </c>
      <c r="I50" s="7">
        <v>3</v>
      </c>
    </row>
    <row r="51" spans="1:9" ht="10.5">
      <c r="A51" s="7">
        <v>50</v>
      </c>
      <c r="B51" s="18" t="s">
        <v>138</v>
      </c>
      <c r="C51" s="18" t="s">
        <v>86</v>
      </c>
      <c r="D51" s="18" t="s">
        <v>139</v>
      </c>
      <c r="E51" s="7">
        <v>1</v>
      </c>
      <c r="F51" s="19">
        <v>2720</v>
      </c>
      <c r="G51" s="7" t="s">
        <v>24</v>
      </c>
      <c r="H51" s="7" t="s">
        <v>84</v>
      </c>
      <c r="I51" s="7">
        <v>1</v>
      </c>
    </row>
    <row r="52" spans="1:9" ht="10.5">
      <c r="A52" s="7">
        <v>51</v>
      </c>
      <c r="B52" s="18" t="s">
        <v>140</v>
      </c>
      <c r="C52" s="18" t="s">
        <v>141</v>
      </c>
      <c r="D52" s="18" t="s">
        <v>115</v>
      </c>
      <c r="E52" s="7">
        <v>1</v>
      </c>
      <c r="F52" s="19">
        <v>2680</v>
      </c>
      <c r="G52" s="7" t="s">
        <v>24</v>
      </c>
      <c r="H52" s="7" t="s">
        <v>92</v>
      </c>
      <c r="I52" s="7">
        <v>2</v>
      </c>
    </row>
    <row r="53" spans="1:9" ht="10.5">
      <c r="A53" s="7">
        <v>52</v>
      </c>
      <c r="B53" s="18" t="s">
        <v>142</v>
      </c>
      <c r="C53" s="18" t="s">
        <v>143</v>
      </c>
      <c r="D53" s="18" t="s">
        <v>55</v>
      </c>
      <c r="E53" s="7">
        <v>1</v>
      </c>
      <c r="F53" s="19">
        <v>2660</v>
      </c>
      <c r="G53" s="7" t="s">
        <v>24</v>
      </c>
      <c r="H53" s="7" t="s">
        <v>29</v>
      </c>
      <c r="I53" s="7">
        <v>3</v>
      </c>
    </row>
    <row r="54" spans="1:9" ht="10.5">
      <c r="A54" s="7">
        <v>53</v>
      </c>
      <c r="B54" s="18" t="s">
        <v>144</v>
      </c>
      <c r="C54" s="18" t="s">
        <v>131</v>
      </c>
      <c r="D54" s="18" t="s">
        <v>59</v>
      </c>
      <c r="E54" s="7">
        <v>1</v>
      </c>
      <c r="F54" s="19">
        <v>2360</v>
      </c>
      <c r="G54" s="7" t="s">
        <v>24</v>
      </c>
      <c r="H54" s="7" t="s">
        <v>68</v>
      </c>
      <c r="I54" s="7">
        <v>3</v>
      </c>
    </row>
    <row r="55" spans="1:9" ht="10.5">
      <c r="A55" s="7">
        <v>54</v>
      </c>
      <c r="B55" s="18" t="s">
        <v>145</v>
      </c>
      <c r="C55" s="18" t="s">
        <v>23</v>
      </c>
      <c r="D55" s="18" t="s">
        <v>118</v>
      </c>
      <c r="E55" s="7">
        <v>1</v>
      </c>
      <c r="F55" s="19">
        <v>2320</v>
      </c>
      <c r="G55" s="7" t="s">
        <v>24</v>
      </c>
      <c r="H55" s="7" t="s">
        <v>80</v>
      </c>
      <c r="I55" s="7">
        <v>3</v>
      </c>
    </row>
    <row r="56" spans="1:9" ht="10.5">
      <c r="A56" s="7">
        <v>55</v>
      </c>
      <c r="B56" s="18" t="s">
        <v>128</v>
      </c>
      <c r="C56" s="18" t="s">
        <v>146</v>
      </c>
      <c r="D56" s="18" t="s">
        <v>45</v>
      </c>
      <c r="E56" s="7">
        <v>1</v>
      </c>
      <c r="F56" s="19">
        <v>2300</v>
      </c>
      <c r="G56" s="7" t="s">
        <v>24</v>
      </c>
      <c r="H56" s="7" t="s">
        <v>105</v>
      </c>
      <c r="I56" s="7">
        <v>3</v>
      </c>
    </row>
    <row r="57" spans="1:9" ht="10.5">
      <c r="A57" s="7">
        <v>56</v>
      </c>
      <c r="B57" s="18" t="s">
        <v>147</v>
      </c>
      <c r="C57" s="18" t="s">
        <v>50</v>
      </c>
      <c r="D57" s="18" t="s">
        <v>148</v>
      </c>
      <c r="E57" s="7">
        <v>1</v>
      </c>
      <c r="F57" s="19">
        <v>2240</v>
      </c>
      <c r="G57" s="7" t="s">
        <v>24</v>
      </c>
      <c r="H57" s="7" t="s">
        <v>65</v>
      </c>
      <c r="I57" s="7">
        <v>2</v>
      </c>
    </row>
    <row r="58" spans="1:9" ht="10.5">
      <c r="A58" s="7">
        <v>57</v>
      </c>
      <c r="B58" s="18" t="s">
        <v>149</v>
      </c>
      <c r="C58" s="18" t="s">
        <v>32</v>
      </c>
      <c r="D58" s="18" t="s">
        <v>115</v>
      </c>
      <c r="E58" s="7">
        <v>1</v>
      </c>
      <c r="F58" s="19">
        <v>2020</v>
      </c>
      <c r="G58" s="7" t="s">
        <v>24</v>
      </c>
      <c r="H58" s="7" t="s">
        <v>25</v>
      </c>
      <c r="I58" s="7">
        <v>1</v>
      </c>
    </row>
    <row r="59" spans="1:9" ht="10.5">
      <c r="A59" s="7">
        <v>58</v>
      </c>
      <c r="B59" s="18" t="s">
        <v>150</v>
      </c>
      <c r="C59" s="18" t="s">
        <v>146</v>
      </c>
      <c r="D59" s="18" t="s">
        <v>139</v>
      </c>
      <c r="E59" s="7">
        <v>1</v>
      </c>
      <c r="F59" s="19">
        <v>1860</v>
      </c>
      <c r="G59" s="7" t="s">
        <v>24</v>
      </c>
      <c r="H59" s="7" t="s">
        <v>71</v>
      </c>
      <c r="I59" s="7">
        <v>2</v>
      </c>
    </row>
    <row r="60" spans="1:9" ht="10.5">
      <c r="A60" s="7">
        <v>58</v>
      </c>
      <c r="B60" s="18" t="s">
        <v>204</v>
      </c>
      <c r="C60" s="18" t="s">
        <v>205</v>
      </c>
      <c r="D60" s="18" t="s">
        <v>94</v>
      </c>
      <c r="E60" s="7">
        <v>1</v>
      </c>
      <c r="F60" s="19">
        <v>1500</v>
      </c>
      <c r="G60" s="7" t="s">
        <v>24</v>
      </c>
      <c r="H60" s="7" t="s">
        <v>97</v>
      </c>
      <c r="I60" s="7">
        <v>2</v>
      </c>
    </row>
    <row r="61" spans="1:9" ht="10.5">
      <c r="A61" s="7">
        <v>58</v>
      </c>
      <c r="B61" s="18" t="s">
        <v>155</v>
      </c>
      <c r="C61" s="18" t="s">
        <v>74</v>
      </c>
      <c r="D61" s="18" t="s">
        <v>34</v>
      </c>
      <c r="E61" s="7">
        <v>1</v>
      </c>
      <c r="F61" s="19">
        <v>1360</v>
      </c>
      <c r="G61" s="7" t="s">
        <v>24</v>
      </c>
      <c r="H61" s="7" t="s">
        <v>54</v>
      </c>
      <c r="I61" s="7">
        <v>3</v>
      </c>
    </row>
    <row r="62" spans="1:9" ht="10.5">
      <c r="A62" s="7">
        <v>61</v>
      </c>
      <c r="B62" s="18" t="s">
        <v>152</v>
      </c>
      <c r="C62" s="18" t="s">
        <v>137</v>
      </c>
      <c r="D62" s="18" t="s">
        <v>94</v>
      </c>
      <c r="E62" s="7">
        <v>0</v>
      </c>
      <c r="F62" s="19">
        <v>3760</v>
      </c>
      <c r="G62" s="7" t="s">
        <v>24</v>
      </c>
      <c r="H62" s="7" t="s">
        <v>151</v>
      </c>
      <c r="I62" s="7">
        <v>3</v>
      </c>
    </row>
    <row r="63" spans="1:9" ht="10.5">
      <c r="A63" s="7">
        <v>61</v>
      </c>
      <c r="B63" s="18" t="s">
        <v>158</v>
      </c>
      <c r="C63" s="18" t="s">
        <v>159</v>
      </c>
      <c r="D63" s="18" t="s">
        <v>30</v>
      </c>
      <c r="E63" s="7">
        <v>0</v>
      </c>
      <c r="F63" s="19">
        <v>3340</v>
      </c>
      <c r="G63" s="7" t="s">
        <v>24</v>
      </c>
      <c r="H63" s="7" t="s">
        <v>58</v>
      </c>
      <c r="I63" s="7">
        <v>3</v>
      </c>
    </row>
    <row r="64" spans="1:9" ht="10.5">
      <c r="A64" s="7">
        <v>63</v>
      </c>
      <c r="B64" s="18" t="s">
        <v>160</v>
      </c>
      <c r="C64" s="18" t="s">
        <v>161</v>
      </c>
      <c r="D64" s="18" t="s">
        <v>38</v>
      </c>
      <c r="E64" s="7">
        <v>0</v>
      </c>
      <c r="F64" s="19">
        <v>3140</v>
      </c>
      <c r="G64" s="7" t="s">
        <v>24</v>
      </c>
      <c r="H64" s="7" t="s">
        <v>93</v>
      </c>
      <c r="I64" s="7">
        <v>2</v>
      </c>
    </row>
    <row r="65" spans="1:9" ht="10.5">
      <c r="A65" s="7">
        <v>64</v>
      </c>
      <c r="B65" s="18" t="s">
        <v>162</v>
      </c>
      <c r="C65" s="18" t="s">
        <v>163</v>
      </c>
      <c r="D65" s="18" t="s">
        <v>38</v>
      </c>
      <c r="E65" s="7">
        <v>0</v>
      </c>
      <c r="F65" s="19">
        <v>2940</v>
      </c>
      <c r="G65" s="7" t="s">
        <v>24</v>
      </c>
      <c r="H65" s="7" t="s">
        <v>75</v>
      </c>
      <c r="I65" s="7">
        <v>3</v>
      </c>
    </row>
    <row r="66" spans="1:9" ht="10.5">
      <c r="A66" s="7">
        <v>65</v>
      </c>
      <c r="B66" s="18" t="s">
        <v>164</v>
      </c>
      <c r="C66" s="18" t="s">
        <v>165</v>
      </c>
      <c r="D66" s="18" t="s">
        <v>38</v>
      </c>
      <c r="E66" s="7">
        <v>0</v>
      </c>
      <c r="F66" s="19">
        <v>2940</v>
      </c>
      <c r="G66" s="7" t="s">
        <v>24</v>
      </c>
      <c r="H66" s="7" t="s">
        <v>87</v>
      </c>
      <c r="I66" s="7">
        <v>1</v>
      </c>
    </row>
    <row r="67" spans="1:9" ht="10.5">
      <c r="A67" s="7">
        <v>65</v>
      </c>
      <c r="B67" s="18" t="s">
        <v>166</v>
      </c>
      <c r="C67" s="18" t="s">
        <v>167</v>
      </c>
      <c r="D67" s="18" t="s">
        <v>109</v>
      </c>
      <c r="E67" s="7">
        <v>0</v>
      </c>
      <c r="F67" s="19">
        <v>2680</v>
      </c>
      <c r="G67" s="7" t="s">
        <v>24</v>
      </c>
      <c r="H67" s="7" t="s">
        <v>62</v>
      </c>
      <c r="I67" s="7">
        <v>1</v>
      </c>
    </row>
    <row r="68" spans="1:9" ht="10.5">
      <c r="A68" s="7">
        <v>67</v>
      </c>
      <c r="B68" s="18" t="s">
        <v>168</v>
      </c>
      <c r="C68" s="18" t="s">
        <v>23</v>
      </c>
      <c r="D68" s="18" t="s">
        <v>34</v>
      </c>
      <c r="E68" s="7">
        <v>0</v>
      </c>
      <c r="F68" s="19">
        <v>2660</v>
      </c>
      <c r="G68" s="7" t="s">
        <v>24</v>
      </c>
      <c r="H68" s="7" t="s">
        <v>78</v>
      </c>
      <c r="I68" s="7">
        <v>2</v>
      </c>
    </row>
    <row r="69" spans="1:9" ht="10.5">
      <c r="A69" s="7">
        <v>68</v>
      </c>
      <c r="B69" s="18" t="s">
        <v>169</v>
      </c>
      <c r="C69" s="18" t="s">
        <v>170</v>
      </c>
      <c r="D69" s="18" t="s">
        <v>34</v>
      </c>
      <c r="E69" s="7">
        <v>0</v>
      </c>
      <c r="F69" s="19">
        <v>2400</v>
      </c>
      <c r="G69" s="7" t="s">
        <v>24</v>
      </c>
      <c r="H69" s="7" t="s">
        <v>29</v>
      </c>
      <c r="I69" s="7">
        <v>1</v>
      </c>
    </row>
    <row r="70" spans="1:9" ht="10.5">
      <c r="A70" s="7">
        <v>69</v>
      </c>
      <c r="B70" s="18" t="s">
        <v>171</v>
      </c>
      <c r="C70" s="18" t="s">
        <v>172</v>
      </c>
      <c r="D70" s="18" t="s">
        <v>115</v>
      </c>
      <c r="E70" s="7">
        <v>0</v>
      </c>
      <c r="F70" s="19">
        <v>2240</v>
      </c>
      <c r="G70" s="7" t="s">
        <v>24</v>
      </c>
      <c r="H70" s="7" t="s">
        <v>100</v>
      </c>
      <c r="I70" s="7">
        <v>3</v>
      </c>
    </row>
    <row r="71" spans="1:9" ht="10.5">
      <c r="A71" s="7">
        <v>70</v>
      </c>
      <c r="B71" s="18" t="s">
        <v>173</v>
      </c>
      <c r="C71" s="18" t="s">
        <v>174</v>
      </c>
      <c r="D71" s="18" t="s">
        <v>26</v>
      </c>
      <c r="E71" s="7">
        <v>0</v>
      </c>
      <c r="F71" s="19">
        <v>2220</v>
      </c>
      <c r="G71" s="7" t="s">
        <v>24</v>
      </c>
      <c r="H71" s="7" t="s">
        <v>41</v>
      </c>
      <c r="I71" s="7">
        <v>3</v>
      </c>
    </row>
    <row r="72" spans="1:9" ht="10.5">
      <c r="A72" s="7">
        <v>71</v>
      </c>
      <c r="B72" s="18" t="s">
        <v>175</v>
      </c>
      <c r="C72" s="18" t="s">
        <v>176</v>
      </c>
      <c r="D72" s="18" t="s">
        <v>45</v>
      </c>
      <c r="E72" s="7">
        <v>0</v>
      </c>
      <c r="F72" s="19">
        <v>2160</v>
      </c>
      <c r="G72" s="7" t="s">
        <v>24</v>
      </c>
      <c r="H72" s="7" t="s">
        <v>83</v>
      </c>
      <c r="I72" s="7">
        <v>2</v>
      </c>
    </row>
    <row r="73" spans="1:9" ht="10.5">
      <c r="A73" s="7">
        <v>72</v>
      </c>
      <c r="B73" s="18" t="s">
        <v>177</v>
      </c>
      <c r="C73" s="18" t="s">
        <v>178</v>
      </c>
      <c r="D73" s="18" t="s">
        <v>38</v>
      </c>
      <c r="E73" s="7">
        <v>0</v>
      </c>
      <c r="F73" s="19">
        <v>2160</v>
      </c>
      <c r="G73" s="7" t="s">
        <v>24</v>
      </c>
      <c r="H73" s="7" t="s">
        <v>92</v>
      </c>
      <c r="I73" s="7">
        <v>1</v>
      </c>
    </row>
    <row r="74" spans="1:9" ht="10.5">
      <c r="A74" s="7">
        <v>72</v>
      </c>
      <c r="B74" s="18" t="s">
        <v>179</v>
      </c>
      <c r="C74" s="18" t="s">
        <v>180</v>
      </c>
      <c r="D74" s="18" t="s">
        <v>48</v>
      </c>
      <c r="E74" s="7">
        <v>0</v>
      </c>
      <c r="F74" s="19">
        <v>2120</v>
      </c>
      <c r="G74" s="7" t="s">
        <v>24</v>
      </c>
      <c r="H74" s="7" t="s">
        <v>33</v>
      </c>
      <c r="I74" s="7">
        <v>2</v>
      </c>
    </row>
    <row r="75" spans="1:9" ht="10.5">
      <c r="A75" s="7">
        <v>74</v>
      </c>
      <c r="B75" s="18" t="s">
        <v>42</v>
      </c>
      <c r="C75" s="18" t="s">
        <v>181</v>
      </c>
      <c r="D75" s="18" t="s">
        <v>34</v>
      </c>
      <c r="E75" s="7">
        <v>0</v>
      </c>
      <c r="F75" s="19">
        <v>2060</v>
      </c>
      <c r="G75" s="7" t="s">
        <v>24</v>
      </c>
      <c r="H75" s="7" t="s">
        <v>68</v>
      </c>
      <c r="I75" s="7">
        <v>1</v>
      </c>
    </row>
    <row r="76" spans="1:9" ht="10.5">
      <c r="A76" s="7">
        <v>75</v>
      </c>
      <c r="B76" s="18" t="s">
        <v>182</v>
      </c>
      <c r="C76" s="18" t="s">
        <v>183</v>
      </c>
      <c r="D76" s="18" t="s">
        <v>55</v>
      </c>
      <c r="E76" s="7">
        <v>0</v>
      </c>
      <c r="F76" s="19">
        <v>1960</v>
      </c>
      <c r="G76" s="7" t="s">
        <v>24</v>
      </c>
      <c r="H76" s="7" t="s">
        <v>108</v>
      </c>
      <c r="I76" s="7">
        <v>3</v>
      </c>
    </row>
    <row r="77" spans="1:9" ht="10.5">
      <c r="A77" s="7">
        <v>76</v>
      </c>
      <c r="B77" s="18" t="s">
        <v>184</v>
      </c>
      <c r="C77" s="18" t="s">
        <v>185</v>
      </c>
      <c r="D77" s="18" t="s">
        <v>34</v>
      </c>
      <c r="E77" s="7">
        <v>0</v>
      </c>
      <c r="F77" s="19">
        <v>1560</v>
      </c>
      <c r="G77" s="7" t="s">
        <v>24</v>
      </c>
      <c r="H77" s="7" t="s">
        <v>44</v>
      </c>
      <c r="I77" s="7">
        <v>1</v>
      </c>
    </row>
    <row r="78" spans="1:9" ht="10.5">
      <c r="A78" s="7">
        <v>77</v>
      </c>
      <c r="B78" s="18" t="s">
        <v>186</v>
      </c>
      <c r="C78" s="18" t="s">
        <v>187</v>
      </c>
      <c r="D78" s="18" t="s">
        <v>55</v>
      </c>
      <c r="E78" s="7">
        <v>0</v>
      </c>
      <c r="F78" s="19">
        <v>1560</v>
      </c>
      <c r="G78" s="7" t="s">
        <v>24</v>
      </c>
      <c r="H78" s="7" t="s">
        <v>90</v>
      </c>
      <c r="I78" s="7">
        <v>2</v>
      </c>
    </row>
    <row r="79" spans="1:9" ht="10.5">
      <c r="A79" s="7">
        <v>78</v>
      </c>
      <c r="B79" s="18" t="s">
        <v>188</v>
      </c>
      <c r="C79" s="18" t="s">
        <v>189</v>
      </c>
      <c r="D79" s="18" t="s">
        <v>34</v>
      </c>
      <c r="E79" s="7">
        <v>0</v>
      </c>
      <c r="F79" s="19">
        <v>1320</v>
      </c>
      <c r="G79" s="7" t="s">
        <v>24</v>
      </c>
      <c r="H79" s="7" t="s">
        <v>105</v>
      </c>
      <c r="I79" s="7">
        <v>1</v>
      </c>
    </row>
    <row r="80" spans="1:9" ht="10.5">
      <c r="A80" s="7">
        <v>79</v>
      </c>
      <c r="B80" s="18" t="s">
        <v>190</v>
      </c>
      <c r="C80" s="18" t="s">
        <v>191</v>
      </c>
      <c r="D80" s="18" t="s">
        <v>38</v>
      </c>
      <c r="E80" s="7">
        <v>0</v>
      </c>
      <c r="F80" s="19">
        <v>1320</v>
      </c>
      <c r="G80" s="7" t="s">
        <v>24</v>
      </c>
      <c r="H80" s="7" t="s">
        <v>80</v>
      </c>
      <c r="I80" s="7">
        <v>1</v>
      </c>
    </row>
    <row r="81" spans="1:9" ht="10.5">
      <c r="A81" s="7">
        <v>80</v>
      </c>
      <c r="B81" s="18" t="s">
        <v>192</v>
      </c>
      <c r="C81" s="18" t="s">
        <v>193</v>
      </c>
      <c r="D81" s="18" t="s">
        <v>26</v>
      </c>
      <c r="E81" s="7">
        <v>0</v>
      </c>
      <c r="F81" s="19">
        <v>1060</v>
      </c>
      <c r="G81" s="7" t="s">
        <v>24</v>
      </c>
      <c r="H81" s="7" t="s">
        <v>84</v>
      </c>
      <c r="I81" s="7">
        <v>3</v>
      </c>
    </row>
    <row r="82" spans="1:9" ht="10.5">
      <c r="A82" s="7">
        <v>81</v>
      </c>
      <c r="B82" s="18" t="s">
        <v>208</v>
      </c>
      <c r="C82" s="18" t="s">
        <v>104</v>
      </c>
      <c r="D82" s="18" t="s">
        <v>94</v>
      </c>
      <c r="E82" s="7">
        <v>0</v>
      </c>
      <c r="F82" s="19">
        <v>1000</v>
      </c>
      <c r="G82" s="7" t="s">
        <v>24</v>
      </c>
      <c r="H82" s="7" t="s">
        <v>73</v>
      </c>
      <c r="I82" s="7">
        <v>1</v>
      </c>
    </row>
    <row r="83" spans="1:9" ht="10.5">
      <c r="A83" s="7">
        <v>82</v>
      </c>
      <c r="B83" s="18" t="s">
        <v>144</v>
      </c>
      <c r="C83" s="18" t="s">
        <v>137</v>
      </c>
      <c r="D83" s="18" t="s">
        <v>59</v>
      </c>
      <c r="E83" s="7">
        <v>0</v>
      </c>
      <c r="F83" s="7">
        <v>980</v>
      </c>
      <c r="G83" s="7" t="s">
        <v>24</v>
      </c>
      <c r="H83" s="7" t="s">
        <v>102</v>
      </c>
      <c r="I83" s="7">
        <v>2</v>
      </c>
    </row>
    <row r="84" spans="1:9" ht="10.5">
      <c r="A84" s="7">
        <v>83</v>
      </c>
      <c r="B84" s="18" t="s">
        <v>155</v>
      </c>
      <c r="C84" s="18" t="s">
        <v>194</v>
      </c>
      <c r="D84" s="18" t="s">
        <v>34</v>
      </c>
      <c r="E84" s="7">
        <v>0</v>
      </c>
      <c r="F84" s="7">
        <v>980</v>
      </c>
      <c r="G84" s="7" t="s">
        <v>24</v>
      </c>
      <c r="H84" s="7" t="s">
        <v>65</v>
      </c>
      <c r="I84" s="7">
        <v>1</v>
      </c>
    </row>
    <row r="85" spans="1:9" ht="10.5">
      <c r="A85" s="7">
        <v>84</v>
      </c>
      <c r="B85" s="18" t="s">
        <v>156</v>
      </c>
      <c r="C85" s="18" t="s">
        <v>157</v>
      </c>
      <c r="D85" s="18" t="s">
        <v>109</v>
      </c>
      <c r="E85" s="7">
        <v>0</v>
      </c>
      <c r="F85" s="19">
        <v>0</v>
      </c>
      <c r="G85" s="7" t="s">
        <v>24</v>
      </c>
      <c r="H85" s="7" t="s">
        <v>54</v>
      </c>
      <c r="I85" s="7">
        <v>2</v>
      </c>
    </row>
    <row r="86" spans="1:9" ht="10.5">
      <c r="A86" s="7">
        <v>85</v>
      </c>
      <c r="B86" s="18" t="s">
        <v>195</v>
      </c>
      <c r="C86" s="18" t="s">
        <v>104</v>
      </c>
      <c r="D86" s="18" t="s">
        <v>94</v>
      </c>
      <c r="E86" s="7">
        <v>0</v>
      </c>
      <c r="F86" s="7">
        <v>0</v>
      </c>
      <c r="G86" s="7" t="s">
        <v>24</v>
      </c>
      <c r="H86" s="7" t="s">
        <v>37</v>
      </c>
      <c r="I86" s="7">
        <v>2</v>
      </c>
    </row>
    <row r="87" spans="1:9" ht="10.5">
      <c r="A87" s="7">
        <v>86</v>
      </c>
      <c r="B87" s="18" t="s">
        <v>192</v>
      </c>
      <c r="C87" s="18" t="s">
        <v>77</v>
      </c>
      <c r="D87" s="18" t="s">
        <v>26</v>
      </c>
      <c r="E87" s="7">
        <v>0</v>
      </c>
      <c r="F87" s="7">
        <v>0</v>
      </c>
      <c r="G87" s="7" t="s">
        <v>24</v>
      </c>
      <c r="H87" s="7" t="s">
        <v>71</v>
      </c>
      <c r="I87" s="7">
        <v>3</v>
      </c>
    </row>
    <row r="88" spans="1:9" ht="10.5">
      <c r="A88" s="7">
        <v>87</v>
      </c>
      <c r="B88" s="18" t="s">
        <v>85</v>
      </c>
      <c r="C88" s="18" t="s">
        <v>32</v>
      </c>
      <c r="D88" s="18" t="s">
        <v>148</v>
      </c>
      <c r="E88" s="7">
        <v>0</v>
      </c>
      <c r="F88" s="7">
        <v>0</v>
      </c>
      <c r="G88" s="7" t="s">
        <v>24</v>
      </c>
      <c r="H88" s="7" t="s">
        <v>47</v>
      </c>
      <c r="I88" s="7">
        <v>3</v>
      </c>
    </row>
    <row r="89" spans="1:9" ht="10.5">
      <c r="A89" s="7">
        <v>88</v>
      </c>
      <c r="B89" s="18" t="s">
        <v>196</v>
      </c>
      <c r="C89" s="18" t="s">
        <v>23</v>
      </c>
      <c r="D89" s="18" t="s">
        <v>118</v>
      </c>
      <c r="E89" s="7">
        <v>0</v>
      </c>
      <c r="F89" s="7">
        <v>0</v>
      </c>
      <c r="G89" s="7" t="s">
        <v>24</v>
      </c>
      <c r="H89" s="7" t="s">
        <v>97</v>
      </c>
      <c r="I89" s="7">
        <v>3</v>
      </c>
    </row>
    <row r="90" spans="1:9" ht="10.5">
      <c r="A90" s="7">
        <v>89</v>
      </c>
      <c r="B90" s="18" t="s">
        <v>197</v>
      </c>
      <c r="C90" s="18" t="s">
        <v>198</v>
      </c>
      <c r="D90" s="18" t="s">
        <v>94</v>
      </c>
      <c r="E90" s="7">
        <v>0</v>
      </c>
      <c r="F90" s="7">
        <v>0</v>
      </c>
      <c r="G90" s="7" t="s">
        <v>24</v>
      </c>
      <c r="H90" s="7" t="s">
        <v>51</v>
      </c>
      <c r="I90" s="7">
        <v>2</v>
      </c>
    </row>
    <row r="91" spans="1:9" ht="10.5">
      <c r="A91" s="7">
        <v>90</v>
      </c>
      <c r="B91" s="18" t="s">
        <v>209</v>
      </c>
      <c r="C91" s="18" t="s">
        <v>146</v>
      </c>
      <c r="D91" s="18" t="s">
        <v>38</v>
      </c>
      <c r="E91" s="7">
        <v>0</v>
      </c>
      <c r="F91" s="7">
        <v>0</v>
      </c>
      <c r="G91" s="7" t="s">
        <v>24</v>
      </c>
      <c r="H91" s="7" t="s">
        <v>25</v>
      </c>
      <c r="I91" s="7">
        <v>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8"/>
  <sheetViews>
    <sheetView zoomScalePageLayoutView="0" workbookViewId="0" topLeftCell="A1">
      <selection activeCell="R110" sqref="R110"/>
    </sheetView>
  </sheetViews>
  <sheetFormatPr defaultColWidth="9.140625" defaultRowHeight="12.75"/>
  <cols>
    <col min="1" max="1" width="5.28125" style="7" bestFit="1" customWidth="1"/>
    <col min="2" max="2" width="11.421875" style="18" bestFit="1" customWidth="1"/>
    <col min="3" max="3" width="10.57421875" style="18" bestFit="1" customWidth="1"/>
    <col min="4" max="4" width="32.140625" style="18" bestFit="1" customWidth="1"/>
    <col min="5" max="5" width="7.140625" style="7" bestFit="1" customWidth="1"/>
    <col min="6" max="6" width="9.140625" style="7" customWidth="1"/>
    <col min="7" max="7" width="4.57421875" style="7" bestFit="1" customWidth="1"/>
    <col min="8" max="8" width="4.421875" style="7" bestFit="1" customWidth="1"/>
    <col min="9" max="9" width="4.140625" style="7" bestFit="1" customWidth="1"/>
    <col min="10" max="16384" width="9.140625" style="7" customWidth="1"/>
  </cols>
  <sheetData>
    <row r="1" spans="1:9" ht="10.5">
      <c r="A1" s="28" t="s">
        <v>0</v>
      </c>
      <c r="B1" s="28" t="s">
        <v>15</v>
      </c>
      <c r="C1" s="28" t="s">
        <v>16</v>
      </c>
      <c r="D1" s="28" t="s">
        <v>21</v>
      </c>
      <c r="E1" s="28" t="s">
        <v>17</v>
      </c>
      <c r="F1" s="28" t="s">
        <v>1</v>
      </c>
      <c r="G1" s="28" t="s">
        <v>18</v>
      </c>
      <c r="H1" s="28" t="s">
        <v>19</v>
      </c>
      <c r="I1" s="28" t="s">
        <v>20</v>
      </c>
    </row>
    <row r="2" spans="1:9" ht="10.5">
      <c r="A2" s="7">
        <v>1</v>
      </c>
      <c r="B2" s="18" t="s">
        <v>31</v>
      </c>
      <c r="C2" s="18" t="s">
        <v>32</v>
      </c>
      <c r="D2" s="18" t="s">
        <v>34</v>
      </c>
      <c r="E2" s="7">
        <v>3</v>
      </c>
      <c r="F2" s="19">
        <v>7280</v>
      </c>
      <c r="G2" s="7" t="s">
        <v>24</v>
      </c>
      <c r="H2" s="7" t="s">
        <v>62</v>
      </c>
      <c r="I2" s="7">
        <v>2</v>
      </c>
    </row>
    <row r="3" spans="1:9" ht="10.5">
      <c r="A3" s="7">
        <v>2</v>
      </c>
      <c r="B3" s="18" t="s">
        <v>79</v>
      </c>
      <c r="C3" s="18" t="s">
        <v>23</v>
      </c>
      <c r="D3" s="18" t="s">
        <v>26</v>
      </c>
      <c r="E3" s="7">
        <v>3</v>
      </c>
      <c r="F3" s="19">
        <v>7040</v>
      </c>
      <c r="G3" s="7" t="s">
        <v>24</v>
      </c>
      <c r="H3" s="7" t="s">
        <v>47</v>
      </c>
      <c r="I3" s="7">
        <v>1</v>
      </c>
    </row>
    <row r="4" spans="1:9" ht="10.5">
      <c r="A4" s="7">
        <v>3</v>
      </c>
      <c r="B4" s="18" t="s">
        <v>124</v>
      </c>
      <c r="C4" s="18" t="s">
        <v>125</v>
      </c>
      <c r="D4" s="18" t="s">
        <v>112</v>
      </c>
      <c r="E4" s="7">
        <v>3</v>
      </c>
      <c r="F4" s="19">
        <v>6920</v>
      </c>
      <c r="G4" s="7" t="s">
        <v>24</v>
      </c>
      <c r="H4" s="7" t="s">
        <v>71</v>
      </c>
      <c r="I4" s="7">
        <v>1</v>
      </c>
    </row>
    <row r="5" spans="1:9" ht="10.5">
      <c r="A5" s="7">
        <v>4</v>
      </c>
      <c r="B5" s="18" t="s">
        <v>27</v>
      </c>
      <c r="C5" s="18" t="s">
        <v>28</v>
      </c>
      <c r="D5" s="18" t="s">
        <v>30</v>
      </c>
      <c r="E5" s="7">
        <v>3</v>
      </c>
      <c r="F5" s="19">
        <v>6560</v>
      </c>
      <c r="G5" s="7" t="s">
        <v>24</v>
      </c>
      <c r="H5" s="7" t="s">
        <v>93</v>
      </c>
      <c r="I5" s="7">
        <v>3</v>
      </c>
    </row>
    <row r="6" spans="1:9" ht="10.5">
      <c r="A6" s="7">
        <v>5</v>
      </c>
      <c r="B6" s="18" t="s">
        <v>60</v>
      </c>
      <c r="C6" s="18" t="s">
        <v>61</v>
      </c>
      <c r="D6" s="18" t="s">
        <v>38</v>
      </c>
      <c r="E6" s="7">
        <v>3</v>
      </c>
      <c r="F6" s="19">
        <v>6320</v>
      </c>
      <c r="G6" s="7" t="s">
        <v>24</v>
      </c>
      <c r="H6" s="7" t="s">
        <v>87</v>
      </c>
      <c r="I6" s="7">
        <v>3</v>
      </c>
    </row>
    <row r="7" spans="1:9" ht="10.5">
      <c r="A7" s="7">
        <v>6</v>
      </c>
      <c r="B7" s="18" t="s">
        <v>98</v>
      </c>
      <c r="C7" s="18" t="s">
        <v>99</v>
      </c>
      <c r="D7" s="18" t="s">
        <v>38</v>
      </c>
      <c r="E7" s="7">
        <v>3</v>
      </c>
      <c r="F7" s="19">
        <v>5720</v>
      </c>
      <c r="G7" s="7" t="s">
        <v>24</v>
      </c>
      <c r="H7" s="7" t="s">
        <v>29</v>
      </c>
      <c r="I7" s="7">
        <v>3</v>
      </c>
    </row>
    <row r="8" spans="1:9" ht="10.5">
      <c r="A8" s="7">
        <v>7</v>
      </c>
      <c r="B8" s="18" t="s">
        <v>207</v>
      </c>
      <c r="C8" s="18" t="s">
        <v>206</v>
      </c>
      <c r="D8" s="18" t="s">
        <v>38</v>
      </c>
      <c r="E8" s="7">
        <v>3</v>
      </c>
      <c r="F8" s="19">
        <v>5660</v>
      </c>
      <c r="G8" s="7" t="s">
        <v>24</v>
      </c>
      <c r="H8" s="7" t="s">
        <v>80</v>
      </c>
      <c r="I8" s="7">
        <v>2</v>
      </c>
    </row>
    <row r="9" spans="1:9" ht="10.5">
      <c r="A9" s="7">
        <v>8</v>
      </c>
      <c r="B9" s="18" t="s">
        <v>367</v>
      </c>
      <c r="C9" s="18" t="s">
        <v>137</v>
      </c>
      <c r="D9" s="18" t="s">
        <v>34</v>
      </c>
      <c r="E9" s="7">
        <v>3</v>
      </c>
      <c r="F9" s="19">
        <v>5500</v>
      </c>
      <c r="G9" s="7" t="s">
        <v>24</v>
      </c>
      <c r="H9" s="7" t="s">
        <v>83</v>
      </c>
      <c r="I9" s="7">
        <v>2</v>
      </c>
    </row>
    <row r="10" spans="1:9" ht="10.5">
      <c r="A10" s="7">
        <v>9</v>
      </c>
      <c r="B10" s="18" t="s">
        <v>66</v>
      </c>
      <c r="C10" s="18" t="s">
        <v>67</v>
      </c>
      <c r="D10" s="18" t="s">
        <v>30</v>
      </c>
      <c r="E10" s="7">
        <v>3</v>
      </c>
      <c r="F10" s="19">
        <v>5340</v>
      </c>
      <c r="G10" s="7" t="s">
        <v>24</v>
      </c>
      <c r="H10" s="7" t="s">
        <v>92</v>
      </c>
      <c r="I10" s="7">
        <v>3</v>
      </c>
    </row>
    <row r="11" spans="1:9" ht="10.5">
      <c r="A11" s="7">
        <v>10</v>
      </c>
      <c r="B11" s="18" t="s">
        <v>49</v>
      </c>
      <c r="C11" s="18" t="s">
        <v>50</v>
      </c>
      <c r="D11" s="18" t="s">
        <v>38</v>
      </c>
      <c r="E11" s="7">
        <v>3</v>
      </c>
      <c r="F11" s="19">
        <v>5280</v>
      </c>
      <c r="G11" s="7" t="s">
        <v>24</v>
      </c>
      <c r="H11" s="7" t="s">
        <v>90</v>
      </c>
      <c r="I11" s="7">
        <v>2</v>
      </c>
    </row>
    <row r="12" spans="1:9" ht="10.5">
      <c r="A12" s="7">
        <v>11</v>
      </c>
      <c r="B12" s="18" t="s">
        <v>145</v>
      </c>
      <c r="C12" s="18" t="s">
        <v>23</v>
      </c>
      <c r="D12" s="18" t="s">
        <v>118</v>
      </c>
      <c r="E12" s="7">
        <v>3</v>
      </c>
      <c r="F12" s="19">
        <v>5220</v>
      </c>
      <c r="G12" s="7" t="s">
        <v>24</v>
      </c>
      <c r="H12" s="7" t="s">
        <v>58</v>
      </c>
      <c r="I12" s="7">
        <v>1</v>
      </c>
    </row>
    <row r="13" spans="1:9" ht="10.5">
      <c r="A13" s="7">
        <v>12</v>
      </c>
      <c r="B13" s="18" t="s">
        <v>370</v>
      </c>
      <c r="C13" s="18" t="s">
        <v>137</v>
      </c>
      <c r="D13" s="18" t="s">
        <v>59</v>
      </c>
      <c r="E13" s="7">
        <v>3</v>
      </c>
      <c r="F13" s="19">
        <v>5160</v>
      </c>
      <c r="G13" s="7" t="s">
        <v>24</v>
      </c>
      <c r="H13" s="7" t="s">
        <v>105</v>
      </c>
      <c r="I13" s="7">
        <v>2</v>
      </c>
    </row>
    <row r="14" spans="1:9" ht="10.5">
      <c r="A14" s="7">
        <v>12</v>
      </c>
      <c r="B14" s="18" t="s">
        <v>368</v>
      </c>
      <c r="C14" s="18" t="s">
        <v>369</v>
      </c>
      <c r="D14" s="18" t="s">
        <v>48</v>
      </c>
      <c r="E14" s="7">
        <v>3</v>
      </c>
      <c r="F14" s="19">
        <v>5160</v>
      </c>
      <c r="G14" s="7" t="s">
        <v>24</v>
      </c>
      <c r="H14" s="7" t="s">
        <v>108</v>
      </c>
      <c r="I14" s="7">
        <v>3</v>
      </c>
    </row>
    <row r="15" spans="1:9" ht="10.5">
      <c r="A15" s="7">
        <v>14</v>
      </c>
      <c r="B15" s="18" t="s">
        <v>103</v>
      </c>
      <c r="C15" s="18" t="s">
        <v>104</v>
      </c>
      <c r="D15" s="18" t="s">
        <v>48</v>
      </c>
      <c r="E15" s="7">
        <v>3</v>
      </c>
      <c r="F15" s="19">
        <v>4700</v>
      </c>
      <c r="G15" s="7" t="s">
        <v>24</v>
      </c>
      <c r="H15" s="7" t="s">
        <v>78</v>
      </c>
      <c r="I15" s="7">
        <v>2</v>
      </c>
    </row>
    <row r="16" spans="1:9" ht="10.5">
      <c r="A16" s="7">
        <v>15</v>
      </c>
      <c r="B16" s="18" t="s">
        <v>202</v>
      </c>
      <c r="C16" s="18" t="s">
        <v>32</v>
      </c>
      <c r="D16" s="18" t="s">
        <v>38</v>
      </c>
      <c r="E16" s="7">
        <v>3</v>
      </c>
      <c r="F16" s="19">
        <v>4120</v>
      </c>
      <c r="G16" s="7" t="s">
        <v>24</v>
      </c>
      <c r="H16" s="7" t="s">
        <v>33</v>
      </c>
      <c r="I16" s="7">
        <v>3</v>
      </c>
    </row>
    <row r="17" spans="1:9" ht="10.5">
      <c r="A17" s="7">
        <v>16</v>
      </c>
      <c r="B17" s="18" t="s">
        <v>52</v>
      </c>
      <c r="C17" s="18" t="s">
        <v>53</v>
      </c>
      <c r="D17" s="18" t="s">
        <v>55</v>
      </c>
      <c r="E17" s="7">
        <v>3</v>
      </c>
      <c r="F17" s="19">
        <v>4080</v>
      </c>
      <c r="G17" s="7" t="s">
        <v>24</v>
      </c>
      <c r="H17" s="7" t="s">
        <v>75</v>
      </c>
      <c r="I17" s="7">
        <v>3</v>
      </c>
    </row>
    <row r="18" spans="1:9" ht="10.5">
      <c r="A18" s="7">
        <v>17</v>
      </c>
      <c r="B18" s="18" t="s">
        <v>135</v>
      </c>
      <c r="C18" s="18" t="s">
        <v>127</v>
      </c>
      <c r="D18" s="18" t="s">
        <v>34</v>
      </c>
      <c r="E18" s="7">
        <v>3</v>
      </c>
      <c r="F18" s="19">
        <v>3700</v>
      </c>
      <c r="G18" s="7" t="s">
        <v>24</v>
      </c>
      <c r="H18" s="7" t="s">
        <v>84</v>
      </c>
      <c r="I18" s="7">
        <v>3</v>
      </c>
    </row>
    <row r="19" spans="1:9" ht="10.5">
      <c r="A19" s="7">
        <v>18</v>
      </c>
      <c r="B19" s="18" t="s">
        <v>371</v>
      </c>
      <c r="C19" s="18" t="s">
        <v>50</v>
      </c>
      <c r="D19" s="18" t="s">
        <v>34</v>
      </c>
      <c r="E19" s="7">
        <v>3</v>
      </c>
      <c r="F19" s="19">
        <v>3520</v>
      </c>
      <c r="G19" s="7" t="s">
        <v>24</v>
      </c>
      <c r="H19" s="7" t="s">
        <v>151</v>
      </c>
      <c r="I19" s="7">
        <v>3</v>
      </c>
    </row>
    <row r="20" spans="1:9" ht="10.5">
      <c r="A20" s="7">
        <v>19</v>
      </c>
      <c r="B20" s="18" t="s">
        <v>155</v>
      </c>
      <c r="C20" s="18" t="s">
        <v>86</v>
      </c>
      <c r="D20" s="18" t="s">
        <v>48</v>
      </c>
      <c r="E20" s="7">
        <v>3</v>
      </c>
      <c r="F20" s="19">
        <v>3440</v>
      </c>
      <c r="G20" s="7" t="s">
        <v>24</v>
      </c>
      <c r="H20" s="7" t="s">
        <v>54</v>
      </c>
      <c r="I20" s="7">
        <v>3</v>
      </c>
    </row>
    <row r="21" spans="1:9" ht="10.5">
      <c r="A21" s="7">
        <v>20</v>
      </c>
      <c r="B21" s="18" t="s">
        <v>22</v>
      </c>
      <c r="C21" s="18" t="s">
        <v>23</v>
      </c>
      <c r="D21" s="18" t="s">
        <v>26</v>
      </c>
      <c r="E21" s="7">
        <v>3</v>
      </c>
      <c r="F21" s="19">
        <v>3360</v>
      </c>
      <c r="G21" s="7" t="s">
        <v>24</v>
      </c>
      <c r="H21" s="7" t="s">
        <v>68</v>
      </c>
      <c r="I21" s="7">
        <v>2</v>
      </c>
    </row>
    <row r="22" spans="1:9" ht="10.5">
      <c r="A22" s="7">
        <v>21</v>
      </c>
      <c r="B22" s="18" t="s">
        <v>160</v>
      </c>
      <c r="C22" s="18" t="s">
        <v>161</v>
      </c>
      <c r="D22" s="18" t="s">
        <v>38</v>
      </c>
      <c r="E22" s="7">
        <v>3</v>
      </c>
      <c r="F22" s="19">
        <v>3300</v>
      </c>
      <c r="G22" s="7" t="s">
        <v>24</v>
      </c>
      <c r="H22" s="7" t="s">
        <v>73</v>
      </c>
      <c r="I22" s="7">
        <v>3</v>
      </c>
    </row>
    <row r="23" spans="1:9" ht="10.5">
      <c r="A23" s="7">
        <v>22</v>
      </c>
      <c r="B23" s="18" t="s">
        <v>169</v>
      </c>
      <c r="C23" s="18" t="s">
        <v>170</v>
      </c>
      <c r="D23" s="18" t="s">
        <v>34</v>
      </c>
      <c r="E23" s="7">
        <v>3</v>
      </c>
      <c r="F23" s="19">
        <v>3100</v>
      </c>
      <c r="G23" s="7" t="s">
        <v>24</v>
      </c>
      <c r="H23" s="7" t="s">
        <v>51</v>
      </c>
      <c r="I23" s="7">
        <v>1</v>
      </c>
    </row>
    <row r="24" spans="1:9" ht="10.5">
      <c r="A24" s="7">
        <v>23</v>
      </c>
      <c r="B24" s="18" t="s">
        <v>60</v>
      </c>
      <c r="C24" s="18" t="s">
        <v>74</v>
      </c>
      <c r="D24" s="18" t="s">
        <v>26</v>
      </c>
      <c r="E24" s="7">
        <v>3</v>
      </c>
      <c r="F24" s="19">
        <v>3020</v>
      </c>
      <c r="G24" s="7" t="s">
        <v>24</v>
      </c>
      <c r="H24" s="7" t="s">
        <v>102</v>
      </c>
      <c r="I24" s="7">
        <v>3</v>
      </c>
    </row>
    <row r="25" spans="1:9" ht="10.5">
      <c r="A25" s="7">
        <v>24</v>
      </c>
      <c r="B25" s="18" t="s">
        <v>208</v>
      </c>
      <c r="C25" s="18" t="s">
        <v>104</v>
      </c>
      <c r="D25" s="18" t="s">
        <v>94</v>
      </c>
      <c r="E25" s="7">
        <v>3</v>
      </c>
      <c r="F25" s="19">
        <v>2740</v>
      </c>
      <c r="G25" s="7" t="s">
        <v>24</v>
      </c>
      <c r="H25" s="7" t="s">
        <v>100</v>
      </c>
      <c r="I25" s="7">
        <v>3</v>
      </c>
    </row>
    <row r="26" spans="1:9" ht="10.5">
      <c r="A26" s="7">
        <v>25</v>
      </c>
      <c r="B26" s="18" t="s">
        <v>372</v>
      </c>
      <c r="C26" s="18" t="s">
        <v>373</v>
      </c>
      <c r="D26" s="18" t="s">
        <v>30</v>
      </c>
      <c r="E26" s="7">
        <v>3</v>
      </c>
      <c r="F26" s="19">
        <v>2680</v>
      </c>
      <c r="G26" s="7" t="s">
        <v>24</v>
      </c>
      <c r="H26" s="7" t="s">
        <v>41</v>
      </c>
      <c r="I26" s="7">
        <v>1</v>
      </c>
    </row>
    <row r="27" spans="1:9" ht="10.5">
      <c r="A27" s="7">
        <v>26</v>
      </c>
      <c r="B27" s="18" t="s">
        <v>188</v>
      </c>
      <c r="C27" s="18" t="s">
        <v>189</v>
      </c>
      <c r="D27" s="18" t="s">
        <v>34</v>
      </c>
      <c r="E27" s="7">
        <v>3</v>
      </c>
      <c r="F27" s="19">
        <v>2400</v>
      </c>
      <c r="G27" s="7" t="s">
        <v>24</v>
      </c>
      <c r="H27" s="7" t="s">
        <v>97</v>
      </c>
      <c r="I27" s="7">
        <v>3</v>
      </c>
    </row>
    <row r="28" spans="1:9" ht="10.5">
      <c r="A28" s="7">
        <v>27</v>
      </c>
      <c r="B28" s="18" t="s">
        <v>120</v>
      </c>
      <c r="C28" s="18" t="s">
        <v>121</v>
      </c>
      <c r="D28" s="18" t="s">
        <v>34</v>
      </c>
      <c r="E28" s="7">
        <v>3</v>
      </c>
      <c r="F28" s="19">
        <v>2320</v>
      </c>
      <c r="G28" s="7" t="s">
        <v>24</v>
      </c>
      <c r="H28" s="7" t="s">
        <v>65</v>
      </c>
      <c r="I28" s="7">
        <v>2</v>
      </c>
    </row>
    <row r="29" spans="1:9" ht="10.5">
      <c r="A29" s="7">
        <v>28</v>
      </c>
      <c r="B29" s="18" t="s">
        <v>374</v>
      </c>
      <c r="C29" s="18" t="s">
        <v>43</v>
      </c>
      <c r="D29" s="18" t="s">
        <v>55</v>
      </c>
      <c r="E29" s="7">
        <v>3</v>
      </c>
      <c r="F29" s="19">
        <v>2300</v>
      </c>
      <c r="G29" s="7" t="s">
        <v>24</v>
      </c>
      <c r="H29" s="7" t="s">
        <v>44</v>
      </c>
      <c r="I29" s="7">
        <v>2</v>
      </c>
    </row>
    <row r="30" spans="1:9" ht="10.5">
      <c r="A30" s="7">
        <v>29</v>
      </c>
      <c r="B30" s="18" t="s">
        <v>177</v>
      </c>
      <c r="C30" s="18" t="s">
        <v>178</v>
      </c>
      <c r="D30" s="18" t="s">
        <v>38</v>
      </c>
      <c r="E30" s="7">
        <v>3</v>
      </c>
      <c r="F30" s="19">
        <v>2220</v>
      </c>
      <c r="G30" s="7" t="s">
        <v>24</v>
      </c>
      <c r="H30" s="7" t="s">
        <v>25</v>
      </c>
      <c r="I30" s="7">
        <v>3</v>
      </c>
    </row>
    <row r="31" spans="1:9" ht="10.5">
      <c r="A31" s="7">
        <v>30</v>
      </c>
      <c r="B31" s="18" t="s">
        <v>138</v>
      </c>
      <c r="C31" s="18" t="s">
        <v>86</v>
      </c>
      <c r="D31" s="18" t="s">
        <v>139</v>
      </c>
      <c r="E31" s="7">
        <v>1</v>
      </c>
      <c r="F31" s="19">
        <v>4980</v>
      </c>
      <c r="G31" s="7" t="s">
        <v>24</v>
      </c>
      <c r="H31" s="7" t="s">
        <v>93</v>
      </c>
      <c r="I31" s="7">
        <v>1</v>
      </c>
    </row>
    <row r="32" spans="1:9" ht="10.5">
      <c r="A32" s="7">
        <v>31</v>
      </c>
      <c r="B32" s="18" t="s">
        <v>46</v>
      </c>
      <c r="C32" s="18" t="s">
        <v>23</v>
      </c>
      <c r="D32" s="18" t="s">
        <v>48</v>
      </c>
      <c r="E32" s="7">
        <v>1</v>
      </c>
      <c r="F32" s="19">
        <v>4400</v>
      </c>
      <c r="G32" s="7" t="s">
        <v>24</v>
      </c>
      <c r="H32" s="7" t="s">
        <v>47</v>
      </c>
      <c r="I32" s="7">
        <v>2</v>
      </c>
    </row>
    <row r="33" spans="1:9" ht="10.5">
      <c r="A33" s="7">
        <v>32</v>
      </c>
      <c r="B33" s="18" t="s">
        <v>95</v>
      </c>
      <c r="C33" s="18" t="s">
        <v>96</v>
      </c>
      <c r="D33" s="18" t="s">
        <v>38</v>
      </c>
      <c r="E33" s="7">
        <v>1</v>
      </c>
      <c r="F33" s="19">
        <v>4320</v>
      </c>
      <c r="G33" s="7" t="s">
        <v>24</v>
      </c>
      <c r="H33" s="7" t="s">
        <v>62</v>
      </c>
      <c r="I33" s="7">
        <v>3</v>
      </c>
    </row>
    <row r="34" spans="1:9" ht="10.5">
      <c r="A34" s="7">
        <v>33</v>
      </c>
      <c r="B34" s="18" t="s">
        <v>171</v>
      </c>
      <c r="C34" s="18" t="s">
        <v>172</v>
      </c>
      <c r="D34" s="18" t="s">
        <v>115</v>
      </c>
      <c r="E34" s="7">
        <v>1</v>
      </c>
      <c r="F34" s="19">
        <v>4100</v>
      </c>
      <c r="G34" s="7" t="s">
        <v>24</v>
      </c>
      <c r="H34" s="7" t="s">
        <v>87</v>
      </c>
      <c r="I34" s="7">
        <v>1</v>
      </c>
    </row>
    <row r="35" spans="1:9" ht="10.5">
      <c r="A35" s="7">
        <v>34</v>
      </c>
      <c r="B35" s="18" t="s">
        <v>63</v>
      </c>
      <c r="C35" s="18" t="s">
        <v>64</v>
      </c>
      <c r="D35" s="18" t="s">
        <v>48</v>
      </c>
      <c r="E35" s="7">
        <v>1</v>
      </c>
      <c r="F35" s="19">
        <v>3920</v>
      </c>
      <c r="G35" s="7" t="s">
        <v>24</v>
      </c>
      <c r="H35" s="7" t="s">
        <v>75</v>
      </c>
      <c r="I35" s="7">
        <v>2</v>
      </c>
    </row>
    <row r="36" spans="1:9" ht="10.5">
      <c r="A36" s="7">
        <v>35</v>
      </c>
      <c r="B36" s="18" t="s">
        <v>85</v>
      </c>
      <c r="C36" s="18" t="s">
        <v>32</v>
      </c>
      <c r="D36" s="18" t="s">
        <v>148</v>
      </c>
      <c r="E36" s="7">
        <v>1</v>
      </c>
      <c r="F36" s="19">
        <v>3860</v>
      </c>
      <c r="G36" s="7" t="s">
        <v>24</v>
      </c>
      <c r="H36" s="7" t="s">
        <v>92</v>
      </c>
      <c r="I36" s="7">
        <v>1</v>
      </c>
    </row>
    <row r="37" spans="1:9" ht="10.5">
      <c r="A37" s="7">
        <v>36</v>
      </c>
      <c r="B37" s="18" t="s">
        <v>69</v>
      </c>
      <c r="C37" s="18" t="s">
        <v>70</v>
      </c>
      <c r="D37" s="18" t="s">
        <v>38</v>
      </c>
      <c r="E37" s="7">
        <v>1</v>
      </c>
      <c r="F37" s="19">
        <v>3580</v>
      </c>
      <c r="G37" s="7" t="s">
        <v>24</v>
      </c>
      <c r="H37" s="7" t="s">
        <v>83</v>
      </c>
      <c r="I37" s="7">
        <v>1</v>
      </c>
    </row>
    <row r="38" spans="1:9" ht="10.5">
      <c r="A38" s="7">
        <v>37</v>
      </c>
      <c r="B38" s="18" t="s">
        <v>88</v>
      </c>
      <c r="C38" s="18" t="s">
        <v>89</v>
      </c>
      <c r="D38" s="18" t="s">
        <v>34</v>
      </c>
      <c r="E38" s="7">
        <v>1</v>
      </c>
      <c r="F38" s="19">
        <v>3540</v>
      </c>
      <c r="G38" s="7" t="s">
        <v>24</v>
      </c>
      <c r="H38" s="7" t="s">
        <v>29</v>
      </c>
      <c r="I38" s="7">
        <v>2</v>
      </c>
    </row>
    <row r="39" spans="1:9" ht="10.5">
      <c r="A39" s="7">
        <v>38</v>
      </c>
      <c r="B39" s="18" t="s">
        <v>149</v>
      </c>
      <c r="C39" s="18" t="s">
        <v>32</v>
      </c>
      <c r="D39" s="18" t="s">
        <v>115</v>
      </c>
      <c r="E39" s="7">
        <v>1</v>
      </c>
      <c r="F39" s="19">
        <v>3440</v>
      </c>
      <c r="G39" s="7" t="s">
        <v>24</v>
      </c>
      <c r="H39" s="7" t="s">
        <v>33</v>
      </c>
      <c r="I39" s="7">
        <v>2</v>
      </c>
    </row>
    <row r="40" spans="1:9" ht="10.5">
      <c r="A40" s="7">
        <v>39</v>
      </c>
      <c r="B40" s="18" t="s">
        <v>153</v>
      </c>
      <c r="C40" s="18" t="s">
        <v>154</v>
      </c>
      <c r="D40" s="18" t="s">
        <v>118</v>
      </c>
      <c r="E40" s="7">
        <v>1</v>
      </c>
      <c r="F40" s="19">
        <v>3320</v>
      </c>
      <c r="G40" s="7" t="s">
        <v>24</v>
      </c>
      <c r="H40" s="7" t="s">
        <v>71</v>
      </c>
      <c r="I40" s="7">
        <v>3</v>
      </c>
    </row>
    <row r="41" spans="1:9" ht="10.5">
      <c r="A41" s="7">
        <v>40</v>
      </c>
      <c r="B41" s="18" t="s">
        <v>35</v>
      </c>
      <c r="C41" s="18" t="s">
        <v>36</v>
      </c>
      <c r="D41" s="18" t="s">
        <v>38</v>
      </c>
      <c r="E41" s="7">
        <v>1</v>
      </c>
      <c r="F41" s="19">
        <v>3300</v>
      </c>
      <c r="G41" s="7" t="s">
        <v>24</v>
      </c>
      <c r="H41" s="7" t="s">
        <v>105</v>
      </c>
      <c r="I41" s="7">
        <v>1</v>
      </c>
    </row>
    <row r="42" spans="1:9" ht="10.5">
      <c r="A42" s="7">
        <v>41</v>
      </c>
      <c r="B42" s="18" t="s">
        <v>398</v>
      </c>
      <c r="C42" s="18" t="s">
        <v>74</v>
      </c>
      <c r="D42" s="18" t="s">
        <v>118</v>
      </c>
      <c r="E42" s="7">
        <v>1</v>
      </c>
      <c r="F42" s="19">
        <v>3100</v>
      </c>
      <c r="G42" s="7" t="s">
        <v>24</v>
      </c>
      <c r="H42" s="7" t="s">
        <v>54</v>
      </c>
      <c r="I42" s="7">
        <v>2</v>
      </c>
    </row>
    <row r="43" spans="1:9" ht="10.5">
      <c r="A43" s="7">
        <v>42</v>
      </c>
      <c r="B43" s="18" t="s">
        <v>56</v>
      </c>
      <c r="C43" s="18" t="s">
        <v>57</v>
      </c>
      <c r="D43" s="18" t="s">
        <v>59</v>
      </c>
      <c r="E43" s="7">
        <v>1</v>
      </c>
      <c r="F43" s="19">
        <v>3080</v>
      </c>
      <c r="G43" s="7" t="s">
        <v>24</v>
      </c>
      <c r="H43" s="7" t="s">
        <v>90</v>
      </c>
      <c r="I43" s="7">
        <v>3</v>
      </c>
    </row>
    <row r="44" spans="1:9" ht="10.5">
      <c r="A44" s="7">
        <v>43</v>
      </c>
      <c r="B44" s="18" t="s">
        <v>182</v>
      </c>
      <c r="C44" s="18" t="s">
        <v>183</v>
      </c>
      <c r="D44" s="18" t="s">
        <v>55</v>
      </c>
      <c r="E44" s="7">
        <v>1</v>
      </c>
      <c r="F44" s="19">
        <v>2920</v>
      </c>
      <c r="G44" s="7" t="s">
        <v>24</v>
      </c>
      <c r="H44" s="7" t="s">
        <v>68</v>
      </c>
      <c r="I44" s="7">
        <v>1</v>
      </c>
    </row>
    <row r="45" spans="1:9" ht="10.5">
      <c r="A45" s="7">
        <v>44</v>
      </c>
      <c r="B45" s="18" t="s">
        <v>399</v>
      </c>
      <c r="C45" s="18" t="s">
        <v>200</v>
      </c>
      <c r="D45" s="18" t="s">
        <v>94</v>
      </c>
      <c r="E45" s="7">
        <v>1</v>
      </c>
      <c r="F45" s="19">
        <v>2800</v>
      </c>
      <c r="G45" s="7" t="s">
        <v>24</v>
      </c>
      <c r="H45" s="7" t="s">
        <v>151</v>
      </c>
      <c r="I45" s="7">
        <v>2</v>
      </c>
    </row>
    <row r="46" spans="1:9" ht="10.5">
      <c r="A46" s="7">
        <v>45</v>
      </c>
      <c r="B46" s="18" t="s">
        <v>186</v>
      </c>
      <c r="C46" s="18" t="s">
        <v>187</v>
      </c>
      <c r="D46" s="18" t="s">
        <v>55</v>
      </c>
      <c r="E46" s="7">
        <v>1</v>
      </c>
      <c r="F46" s="19">
        <v>2700</v>
      </c>
      <c r="G46" s="7" t="s">
        <v>24</v>
      </c>
      <c r="H46" s="7" t="s">
        <v>78</v>
      </c>
      <c r="I46" s="7">
        <v>3</v>
      </c>
    </row>
    <row r="47" spans="1:9" ht="10.5">
      <c r="A47" s="7">
        <v>46</v>
      </c>
      <c r="B47" s="18" t="s">
        <v>209</v>
      </c>
      <c r="C47" s="18" t="s">
        <v>146</v>
      </c>
      <c r="D47" s="18" t="s">
        <v>38</v>
      </c>
      <c r="E47" s="7">
        <v>1</v>
      </c>
      <c r="F47" s="19">
        <v>2300</v>
      </c>
      <c r="G47" s="7" t="s">
        <v>24</v>
      </c>
      <c r="H47" s="7" t="s">
        <v>84</v>
      </c>
      <c r="I47" s="7">
        <v>2</v>
      </c>
    </row>
    <row r="48" spans="1:9" ht="10.5">
      <c r="A48" s="7">
        <v>46</v>
      </c>
      <c r="B48" s="18" t="s">
        <v>162</v>
      </c>
      <c r="C48" s="18" t="s">
        <v>163</v>
      </c>
      <c r="D48" s="18" t="s">
        <v>38</v>
      </c>
      <c r="E48" s="7">
        <v>1</v>
      </c>
      <c r="F48" s="19">
        <v>2300</v>
      </c>
      <c r="G48" s="7" t="s">
        <v>24</v>
      </c>
      <c r="H48" s="7" t="s">
        <v>100</v>
      </c>
      <c r="I48" s="7">
        <v>1</v>
      </c>
    </row>
    <row r="49" spans="1:9" ht="10.5">
      <c r="A49" s="7">
        <v>48</v>
      </c>
      <c r="B49" s="18" t="s">
        <v>72</v>
      </c>
      <c r="C49" s="18" t="s">
        <v>36</v>
      </c>
      <c r="D49" s="18" t="s">
        <v>38</v>
      </c>
      <c r="E49" s="7">
        <v>1</v>
      </c>
      <c r="F49" s="19">
        <v>2240</v>
      </c>
      <c r="G49" s="7" t="s">
        <v>24</v>
      </c>
      <c r="H49" s="7" t="s">
        <v>97</v>
      </c>
      <c r="I49" s="7">
        <v>1</v>
      </c>
    </row>
    <row r="50" spans="1:9" ht="10.5">
      <c r="A50" s="7">
        <v>49</v>
      </c>
      <c r="B50" s="18" t="s">
        <v>85</v>
      </c>
      <c r="C50" s="18" t="s">
        <v>86</v>
      </c>
      <c r="D50" s="18" t="s">
        <v>26</v>
      </c>
      <c r="E50" s="7">
        <v>1</v>
      </c>
      <c r="F50" s="19">
        <v>2220</v>
      </c>
      <c r="G50" s="7" t="s">
        <v>24</v>
      </c>
      <c r="H50" s="7" t="s">
        <v>108</v>
      </c>
      <c r="I50" s="7">
        <v>2</v>
      </c>
    </row>
    <row r="51" spans="1:9" ht="10.5">
      <c r="A51" s="7">
        <v>50</v>
      </c>
      <c r="B51" s="18" t="s">
        <v>166</v>
      </c>
      <c r="C51" s="18" t="s">
        <v>167</v>
      </c>
      <c r="D51" s="18" t="s">
        <v>109</v>
      </c>
      <c r="E51" s="7">
        <v>1</v>
      </c>
      <c r="F51" s="19">
        <v>2120</v>
      </c>
      <c r="G51" s="7" t="s">
        <v>24</v>
      </c>
      <c r="H51" s="7" t="s">
        <v>51</v>
      </c>
      <c r="I51" s="7">
        <v>3</v>
      </c>
    </row>
    <row r="52" spans="1:9" ht="10.5">
      <c r="A52" s="7">
        <v>51</v>
      </c>
      <c r="B52" s="18" t="s">
        <v>130</v>
      </c>
      <c r="C52" s="18" t="s">
        <v>131</v>
      </c>
      <c r="D52" s="18" t="s">
        <v>48</v>
      </c>
      <c r="E52" s="7">
        <v>1</v>
      </c>
      <c r="F52" s="19">
        <v>2100</v>
      </c>
      <c r="G52" s="7" t="s">
        <v>24</v>
      </c>
      <c r="H52" s="7" t="s">
        <v>58</v>
      </c>
      <c r="I52" s="7">
        <v>2</v>
      </c>
    </row>
    <row r="53" spans="1:9" ht="10.5">
      <c r="A53" s="7">
        <v>52</v>
      </c>
      <c r="B53" s="18" t="s">
        <v>175</v>
      </c>
      <c r="C53" s="18" t="s">
        <v>176</v>
      </c>
      <c r="D53" s="18" t="s">
        <v>45</v>
      </c>
      <c r="E53" s="7">
        <v>1</v>
      </c>
      <c r="F53" s="19">
        <v>2060</v>
      </c>
      <c r="G53" s="7" t="s">
        <v>24</v>
      </c>
      <c r="H53" s="7" t="s">
        <v>80</v>
      </c>
      <c r="I53" s="7">
        <v>1</v>
      </c>
    </row>
    <row r="54" spans="1:9" ht="10.5">
      <c r="A54" s="7">
        <v>53</v>
      </c>
      <c r="B54" s="18" t="s">
        <v>76</v>
      </c>
      <c r="C54" s="18" t="s">
        <v>77</v>
      </c>
      <c r="D54" s="18" t="s">
        <v>45</v>
      </c>
      <c r="E54" s="7">
        <v>1</v>
      </c>
      <c r="F54" s="19">
        <v>2040</v>
      </c>
      <c r="G54" s="7" t="s">
        <v>24</v>
      </c>
      <c r="H54" s="7" t="s">
        <v>65</v>
      </c>
      <c r="I54" s="7">
        <v>3</v>
      </c>
    </row>
    <row r="55" spans="1:9" ht="10.5">
      <c r="A55" s="7">
        <v>54</v>
      </c>
      <c r="B55" s="18" t="s">
        <v>136</v>
      </c>
      <c r="C55" s="18" t="s">
        <v>137</v>
      </c>
      <c r="D55" s="18" t="s">
        <v>118</v>
      </c>
      <c r="E55" s="7">
        <v>1</v>
      </c>
      <c r="F55" s="19">
        <v>2020</v>
      </c>
      <c r="G55" s="7" t="s">
        <v>24</v>
      </c>
      <c r="H55" s="7" t="s">
        <v>44</v>
      </c>
      <c r="I55" s="7">
        <v>3</v>
      </c>
    </row>
    <row r="56" spans="1:9" ht="10.5">
      <c r="A56" s="7">
        <v>54</v>
      </c>
      <c r="B56" s="18" t="s">
        <v>147</v>
      </c>
      <c r="C56" s="18" t="s">
        <v>50</v>
      </c>
      <c r="D56" s="18" t="s">
        <v>148</v>
      </c>
      <c r="E56" s="7">
        <v>1</v>
      </c>
      <c r="F56" s="19">
        <v>2020</v>
      </c>
      <c r="G56" s="7" t="s">
        <v>24</v>
      </c>
      <c r="H56" s="7" t="s">
        <v>102</v>
      </c>
      <c r="I56" s="7">
        <v>2</v>
      </c>
    </row>
    <row r="57" spans="1:9" ht="10.5">
      <c r="A57" s="7">
        <v>56</v>
      </c>
      <c r="B57" s="18" t="s">
        <v>134</v>
      </c>
      <c r="C57" s="18" t="s">
        <v>127</v>
      </c>
      <c r="D57" s="18" t="s">
        <v>34</v>
      </c>
      <c r="E57" s="7">
        <v>1</v>
      </c>
      <c r="F57" s="19">
        <v>1800</v>
      </c>
      <c r="G57" s="7" t="s">
        <v>24</v>
      </c>
      <c r="H57" s="7" t="s">
        <v>73</v>
      </c>
      <c r="I57" s="7">
        <v>1</v>
      </c>
    </row>
    <row r="58" spans="1:9" ht="10.5">
      <c r="A58" s="7">
        <v>57</v>
      </c>
      <c r="B58" s="18" t="s">
        <v>192</v>
      </c>
      <c r="C58" s="18" t="s">
        <v>77</v>
      </c>
      <c r="D58" s="18" t="s">
        <v>26</v>
      </c>
      <c r="E58" s="7">
        <v>1</v>
      </c>
      <c r="F58" s="7">
        <v>960</v>
      </c>
      <c r="G58" s="7" t="s">
        <v>24</v>
      </c>
      <c r="H58" s="7" t="s">
        <v>41</v>
      </c>
      <c r="I58" s="7">
        <v>3</v>
      </c>
    </row>
    <row r="59" spans="1:9" ht="10.5">
      <c r="A59" s="7">
        <v>58</v>
      </c>
      <c r="B59" s="18" t="s">
        <v>113</v>
      </c>
      <c r="C59" s="18" t="s">
        <v>114</v>
      </c>
      <c r="D59" s="18" t="s">
        <v>115</v>
      </c>
      <c r="E59" s="7">
        <v>1</v>
      </c>
      <c r="F59" s="7">
        <v>640</v>
      </c>
      <c r="G59" s="7" t="s">
        <v>24</v>
      </c>
      <c r="H59" s="7" t="s">
        <v>25</v>
      </c>
      <c r="I59" s="7">
        <v>2</v>
      </c>
    </row>
    <row r="60" spans="1:9" ht="10.5">
      <c r="A60" s="7">
        <v>59</v>
      </c>
      <c r="B60" s="18" t="s">
        <v>142</v>
      </c>
      <c r="C60" s="18" t="s">
        <v>143</v>
      </c>
      <c r="D60" s="18" t="s">
        <v>55</v>
      </c>
      <c r="E60" s="7">
        <v>0</v>
      </c>
      <c r="F60" s="7">
        <v>300</v>
      </c>
      <c r="G60" s="7" t="s">
        <v>24</v>
      </c>
      <c r="H60" s="7" t="s">
        <v>58</v>
      </c>
      <c r="I60" s="7">
        <v>3</v>
      </c>
    </row>
    <row r="61" spans="1:9" ht="10.5">
      <c r="A61" s="7">
        <v>60</v>
      </c>
      <c r="B61" s="18" t="s">
        <v>140</v>
      </c>
      <c r="C61" s="18" t="s">
        <v>141</v>
      </c>
      <c r="D61" s="18" t="s">
        <v>115</v>
      </c>
      <c r="E61" s="7">
        <v>0</v>
      </c>
      <c r="F61" s="19">
        <v>3400</v>
      </c>
      <c r="G61" s="7" t="s">
        <v>24</v>
      </c>
      <c r="H61" s="7" t="s">
        <v>83</v>
      </c>
      <c r="I61" s="7">
        <v>3</v>
      </c>
    </row>
    <row r="62" spans="1:9" ht="10.5">
      <c r="A62" s="7">
        <v>61</v>
      </c>
      <c r="B62" s="18" t="s">
        <v>81</v>
      </c>
      <c r="C62" s="18" t="s">
        <v>82</v>
      </c>
      <c r="D62" s="18" t="s">
        <v>34</v>
      </c>
      <c r="E62" s="7">
        <v>0</v>
      </c>
      <c r="F62" s="19">
        <v>3220</v>
      </c>
      <c r="G62" s="7" t="s">
        <v>24</v>
      </c>
      <c r="H62" s="7" t="s">
        <v>87</v>
      </c>
      <c r="I62" s="7">
        <v>2</v>
      </c>
    </row>
    <row r="63" spans="1:9" ht="10.5">
      <c r="A63" s="7">
        <v>62</v>
      </c>
      <c r="B63" s="18" t="s">
        <v>42</v>
      </c>
      <c r="C63" s="18" t="s">
        <v>43</v>
      </c>
      <c r="D63" s="18" t="s">
        <v>45</v>
      </c>
      <c r="E63" s="7">
        <v>0</v>
      </c>
      <c r="F63" s="19">
        <v>3040</v>
      </c>
      <c r="G63" s="7" t="s">
        <v>24</v>
      </c>
      <c r="H63" s="7" t="s">
        <v>62</v>
      </c>
      <c r="I63" s="7">
        <v>1</v>
      </c>
    </row>
    <row r="64" spans="1:9" ht="10.5">
      <c r="A64" s="7">
        <v>63</v>
      </c>
      <c r="B64" s="18" t="s">
        <v>106</v>
      </c>
      <c r="C64" s="18" t="s">
        <v>107</v>
      </c>
      <c r="D64" s="18" t="s">
        <v>109</v>
      </c>
      <c r="E64" s="7">
        <v>0</v>
      </c>
      <c r="F64" s="19">
        <v>2940</v>
      </c>
      <c r="G64" s="7" t="s">
        <v>24</v>
      </c>
      <c r="H64" s="7" t="s">
        <v>29</v>
      </c>
      <c r="I64" s="7">
        <v>1</v>
      </c>
    </row>
    <row r="65" spans="1:9" ht="10.5">
      <c r="A65" s="7">
        <v>64</v>
      </c>
      <c r="B65" s="18" t="s">
        <v>128</v>
      </c>
      <c r="C65" s="18" t="s">
        <v>129</v>
      </c>
      <c r="D65" s="18" t="s">
        <v>45</v>
      </c>
      <c r="E65" s="7">
        <v>0</v>
      </c>
      <c r="F65" s="19">
        <v>2520</v>
      </c>
      <c r="G65" s="7" t="s">
        <v>24</v>
      </c>
      <c r="H65" s="7" t="s">
        <v>71</v>
      </c>
      <c r="I65" s="7">
        <v>2</v>
      </c>
    </row>
    <row r="66" spans="1:9" ht="10.5">
      <c r="A66" s="7">
        <v>64</v>
      </c>
      <c r="B66" s="18" t="s">
        <v>190</v>
      </c>
      <c r="C66" s="18" t="s">
        <v>191</v>
      </c>
      <c r="D66" s="18" t="s">
        <v>38</v>
      </c>
      <c r="E66" s="7">
        <v>0</v>
      </c>
      <c r="F66" s="19">
        <v>2340</v>
      </c>
      <c r="G66" s="7" t="s">
        <v>24</v>
      </c>
      <c r="H66" s="7" t="s">
        <v>151</v>
      </c>
      <c r="I66" s="7">
        <v>1</v>
      </c>
    </row>
    <row r="67" spans="1:9" ht="10.5">
      <c r="A67" s="7">
        <v>66</v>
      </c>
      <c r="B67" s="18" t="s">
        <v>152</v>
      </c>
      <c r="C67" s="18" t="s">
        <v>137</v>
      </c>
      <c r="D67" s="18" t="s">
        <v>94</v>
      </c>
      <c r="E67" s="7">
        <v>0</v>
      </c>
      <c r="F67" s="19">
        <v>2340</v>
      </c>
      <c r="G67" s="7" t="s">
        <v>24</v>
      </c>
      <c r="H67" s="7" t="s">
        <v>105</v>
      </c>
      <c r="I67" s="7">
        <v>3</v>
      </c>
    </row>
    <row r="68" spans="1:9" ht="10.5">
      <c r="A68" s="7">
        <v>67</v>
      </c>
      <c r="B68" s="18" t="s">
        <v>133</v>
      </c>
      <c r="C68" s="18" t="s">
        <v>50</v>
      </c>
      <c r="D68" s="18" t="s">
        <v>34</v>
      </c>
      <c r="E68" s="7">
        <v>0</v>
      </c>
      <c r="F68" s="19">
        <v>2120</v>
      </c>
      <c r="G68" s="7" t="s">
        <v>24</v>
      </c>
      <c r="H68" s="7" t="s">
        <v>33</v>
      </c>
      <c r="I68" s="7">
        <v>1</v>
      </c>
    </row>
    <row r="69" spans="1:9" ht="10.5">
      <c r="A69" s="7">
        <v>68</v>
      </c>
      <c r="B69" s="18" t="s">
        <v>144</v>
      </c>
      <c r="C69" s="18" t="s">
        <v>131</v>
      </c>
      <c r="D69" s="18" t="s">
        <v>59</v>
      </c>
      <c r="E69" s="7">
        <v>0</v>
      </c>
      <c r="F69" s="19">
        <v>2080</v>
      </c>
      <c r="G69" s="7" t="s">
        <v>24</v>
      </c>
      <c r="H69" s="7" t="s">
        <v>100</v>
      </c>
      <c r="I69" s="7">
        <v>2</v>
      </c>
    </row>
    <row r="70" spans="1:9" ht="10.5">
      <c r="A70" s="7">
        <v>69</v>
      </c>
      <c r="B70" s="18" t="s">
        <v>39</v>
      </c>
      <c r="C70" s="18" t="s">
        <v>40</v>
      </c>
      <c r="D70" s="18" t="s">
        <v>38</v>
      </c>
      <c r="E70" s="7">
        <v>0</v>
      </c>
      <c r="F70" s="19">
        <v>1940</v>
      </c>
      <c r="G70" s="7" t="s">
        <v>24</v>
      </c>
      <c r="H70" s="7" t="s">
        <v>65</v>
      </c>
      <c r="I70" s="7">
        <v>1</v>
      </c>
    </row>
    <row r="71" spans="1:9" ht="10.5">
      <c r="A71" s="7">
        <v>69</v>
      </c>
      <c r="B71" s="18" t="s">
        <v>91</v>
      </c>
      <c r="C71" s="18" t="s">
        <v>40</v>
      </c>
      <c r="D71" s="18" t="s">
        <v>26</v>
      </c>
      <c r="E71" s="7">
        <v>0</v>
      </c>
      <c r="F71" s="19">
        <v>1820</v>
      </c>
      <c r="G71" s="7" t="s">
        <v>24</v>
      </c>
      <c r="H71" s="7" t="s">
        <v>93</v>
      </c>
      <c r="I71" s="7">
        <v>2</v>
      </c>
    </row>
    <row r="72" spans="1:9" ht="10.5">
      <c r="A72" s="7">
        <v>71</v>
      </c>
      <c r="B72" s="18" t="s">
        <v>122</v>
      </c>
      <c r="C72" s="18" t="s">
        <v>61</v>
      </c>
      <c r="D72" s="18" t="s">
        <v>118</v>
      </c>
      <c r="E72" s="7">
        <v>0</v>
      </c>
      <c r="F72" s="19">
        <v>1820</v>
      </c>
      <c r="G72" s="7" t="s">
        <v>24</v>
      </c>
      <c r="H72" s="7" t="s">
        <v>75</v>
      </c>
      <c r="I72" s="7">
        <v>1</v>
      </c>
    </row>
    <row r="73" spans="1:9" ht="10.5">
      <c r="A73" s="7">
        <v>72</v>
      </c>
      <c r="B73" s="18" t="s">
        <v>375</v>
      </c>
      <c r="C73" s="18" t="s">
        <v>180</v>
      </c>
      <c r="D73" s="18" t="s">
        <v>112</v>
      </c>
      <c r="E73" s="7">
        <v>0</v>
      </c>
      <c r="F73" s="19">
        <v>1740</v>
      </c>
      <c r="G73" s="7" t="s">
        <v>24</v>
      </c>
      <c r="H73" s="7" t="s">
        <v>54</v>
      </c>
      <c r="I73" s="7">
        <v>1</v>
      </c>
    </row>
    <row r="74" spans="1:9" ht="10.5">
      <c r="A74" s="7">
        <v>72</v>
      </c>
      <c r="B74" s="18" t="s">
        <v>119</v>
      </c>
      <c r="C74" s="18" t="s">
        <v>67</v>
      </c>
      <c r="D74" s="18" t="s">
        <v>48</v>
      </c>
      <c r="E74" s="7">
        <v>0</v>
      </c>
      <c r="F74" s="19">
        <v>1700</v>
      </c>
      <c r="G74" s="7" t="s">
        <v>24</v>
      </c>
      <c r="H74" s="7" t="s">
        <v>68</v>
      </c>
      <c r="I74" s="7">
        <v>3</v>
      </c>
    </row>
    <row r="75" spans="1:9" ht="10.5">
      <c r="A75" s="7">
        <v>74</v>
      </c>
      <c r="B75" s="18" t="s">
        <v>179</v>
      </c>
      <c r="C75" s="18" t="s">
        <v>180</v>
      </c>
      <c r="D75" s="18" t="s">
        <v>48</v>
      </c>
      <c r="E75" s="7">
        <v>0</v>
      </c>
      <c r="F75" s="19">
        <v>1700</v>
      </c>
      <c r="G75" s="7" t="s">
        <v>24</v>
      </c>
      <c r="H75" s="7" t="s">
        <v>44</v>
      </c>
      <c r="I75" s="7">
        <v>1</v>
      </c>
    </row>
    <row r="76" spans="1:9" ht="10.5">
      <c r="A76" s="7">
        <v>75</v>
      </c>
      <c r="B76" s="18" t="s">
        <v>197</v>
      </c>
      <c r="C76" s="18" t="s">
        <v>198</v>
      </c>
      <c r="D76" s="18" t="s">
        <v>94</v>
      </c>
      <c r="E76" s="7">
        <v>0</v>
      </c>
      <c r="F76" s="19">
        <v>1660</v>
      </c>
      <c r="G76" s="7" t="s">
        <v>24</v>
      </c>
      <c r="H76" s="7" t="s">
        <v>92</v>
      </c>
      <c r="I76" s="7">
        <v>2</v>
      </c>
    </row>
    <row r="77" spans="1:9" ht="10.5">
      <c r="A77" s="7">
        <v>76</v>
      </c>
      <c r="B77" s="18" t="s">
        <v>376</v>
      </c>
      <c r="C77" s="18" t="s">
        <v>377</v>
      </c>
      <c r="D77" s="18" t="s">
        <v>139</v>
      </c>
      <c r="E77" s="7">
        <v>0</v>
      </c>
      <c r="F77" s="19">
        <v>1640</v>
      </c>
      <c r="G77" s="7" t="s">
        <v>24</v>
      </c>
      <c r="H77" s="7" t="s">
        <v>108</v>
      </c>
      <c r="I77" s="7">
        <v>1</v>
      </c>
    </row>
    <row r="78" spans="1:9" ht="10.5">
      <c r="A78" s="7">
        <v>77</v>
      </c>
      <c r="B78" s="18" t="s">
        <v>132</v>
      </c>
      <c r="C78" s="18" t="s">
        <v>50</v>
      </c>
      <c r="D78" s="18" t="s">
        <v>109</v>
      </c>
      <c r="E78" s="7">
        <v>0</v>
      </c>
      <c r="F78" s="19">
        <v>1560</v>
      </c>
      <c r="G78" s="7" t="s">
        <v>24</v>
      </c>
      <c r="H78" s="7" t="s">
        <v>97</v>
      </c>
      <c r="I78" s="7">
        <v>2</v>
      </c>
    </row>
    <row r="79" spans="1:9" ht="10.5">
      <c r="A79" s="7">
        <v>78</v>
      </c>
      <c r="B79" s="18" t="s">
        <v>128</v>
      </c>
      <c r="C79" s="18" t="s">
        <v>146</v>
      </c>
      <c r="D79" s="18" t="s">
        <v>45</v>
      </c>
      <c r="E79" s="7">
        <v>0</v>
      </c>
      <c r="F79" s="19">
        <v>1500</v>
      </c>
      <c r="G79" s="7" t="s">
        <v>24</v>
      </c>
      <c r="H79" s="7" t="s">
        <v>84</v>
      </c>
      <c r="I79" s="7">
        <v>1</v>
      </c>
    </row>
    <row r="80" spans="1:9" ht="10.5">
      <c r="A80" s="7">
        <v>79</v>
      </c>
      <c r="B80" s="18" t="s">
        <v>101</v>
      </c>
      <c r="C80" s="18" t="s">
        <v>70</v>
      </c>
      <c r="D80" s="18" t="s">
        <v>30</v>
      </c>
      <c r="E80" s="7">
        <v>0</v>
      </c>
      <c r="F80" s="19">
        <v>1420</v>
      </c>
      <c r="G80" s="7" t="s">
        <v>24</v>
      </c>
      <c r="H80" s="7" t="s">
        <v>102</v>
      </c>
      <c r="I80" s="7">
        <v>1</v>
      </c>
    </row>
    <row r="81" spans="1:9" ht="10.5">
      <c r="A81" s="7">
        <v>80</v>
      </c>
      <c r="B81" s="18" t="s">
        <v>168</v>
      </c>
      <c r="C81" s="18" t="s">
        <v>23</v>
      </c>
      <c r="D81" s="18" t="s">
        <v>34</v>
      </c>
      <c r="E81" s="7">
        <v>0</v>
      </c>
      <c r="F81" s="19">
        <v>1160</v>
      </c>
      <c r="G81" s="7" t="s">
        <v>24</v>
      </c>
      <c r="H81" s="7" t="s">
        <v>80</v>
      </c>
      <c r="I81" s="7">
        <v>3</v>
      </c>
    </row>
    <row r="82" spans="1:9" ht="10.5">
      <c r="A82" s="7">
        <v>81</v>
      </c>
      <c r="B82" s="18" t="s">
        <v>164</v>
      </c>
      <c r="C82" s="18" t="s">
        <v>165</v>
      </c>
      <c r="D82" s="18" t="s">
        <v>38</v>
      </c>
      <c r="E82" s="7">
        <v>0</v>
      </c>
      <c r="F82" s="19">
        <v>1000</v>
      </c>
      <c r="G82" s="7" t="s">
        <v>24</v>
      </c>
      <c r="H82" s="7" t="s">
        <v>51</v>
      </c>
      <c r="I82" s="7">
        <v>2</v>
      </c>
    </row>
    <row r="83" spans="1:9" ht="10.5">
      <c r="A83" s="7">
        <v>82</v>
      </c>
      <c r="B83" s="18" t="s">
        <v>204</v>
      </c>
      <c r="C83" s="18" t="s">
        <v>205</v>
      </c>
      <c r="D83" s="18" t="s">
        <v>94</v>
      </c>
      <c r="E83" s="7">
        <v>0</v>
      </c>
      <c r="F83" s="7">
        <v>960</v>
      </c>
      <c r="G83" s="7" t="s">
        <v>24</v>
      </c>
      <c r="H83" s="7" t="s">
        <v>73</v>
      </c>
      <c r="I83" s="7">
        <v>2</v>
      </c>
    </row>
    <row r="84" spans="1:9" ht="10.5">
      <c r="A84" s="7">
        <v>83</v>
      </c>
      <c r="B84" s="18" t="s">
        <v>150</v>
      </c>
      <c r="C84" s="18" t="s">
        <v>146</v>
      </c>
      <c r="D84" s="18" t="s">
        <v>139</v>
      </c>
      <c r="E84" s="7">
        <v>0</v>
      </c>
      <c r="F84" s="7">
        <v>800</v>
      </c>
      <c r="G84" s="7" t="s">
        <v>24</v>
      </c>
      <c r="H84" s="7" t="s">
        <v>41</v>
      </c>
      <c r="I84" s="7">
        <v>2</v>
      </c>
    </row>
    <row r="85" spans="1:9" ht="10.5">
      <c r="A85" s="7">
        <v>84</v>
      </c>
      <c r="B85" s="18" t="s">
        <v>195</v>
      </c>
      <c r="C85" s="18" t="s">
        <v>104</v>
      </c>
      <c r="D85" s="18" t="s">
        <v>94</v>
      </c>
      <c r="E85" s="7">
        <v>0</v>
      </c>
      <c r="F85" s="7">
        <v>0</v>
      </c>
      <c r="G85" s="7" t="s">
        <v>24</v>
      </c>
      <c r="H85" s="7" t="s">
        <v>90</v>
      </c>
      <c r="I85" s="7">
        <v>1</v>
      </c>
    </row>
    <row r="86" spans="1:9" ht="10.5">
      <c r="A86" s="7">
        <v>84</v>
      </c>
      <c r="B86" s="18" t="s">
        <v>378</v>
      </c>
      <c r="C86" s="18" t="s">
        <v>32</v>
      </c>
      <c r="D86" s="18" t="s">
        <v>139</v>
      </c>
      <c r="E86" s="7">
        <v>0</v>
      </c>
      <c r="F86" s="7">
        <v>0</v>
      </c>
      <c r="G86" s="7" t="s">
        <v>24</v>
      </c>
      <c r="H86" s="7" t="s">
        <v>47</v>
      </c>
      <c r="I86" s="7">
        <v>3</v>
      </c>
    </row>
    <row r="87" spans="1:9" ht="10.5">
      <c r="A87" s="7">
        <v>84</v>
      </c>
      <c r="B87" s="18" t="s">
        <v>192</v>
      </c>
      <c r="C87" s="18" t="s">
        <v>193</v>
      </c>
      <c r="D87" s="18" t="s">
        <v>26</v>
      </c>
      <c r="E87" s="7">
        <v>0</v>
      </c>
      <c r="F87" s="7">
        <v>0</v>
      </c>
      <c r="G87" s="7" t="s">
        <v>24</v>
      </c>
      <c r="H87" s="7" t="s">
        <v>78</v>
      </c>
      <c r="I87" s="7">
        <v>1</v>
      </c>
    </row>
    <row r="88" spans="1:9" ht="10.5">
      <c r="A88" s="7">
        <v>84</v>
      </c>
      <c r="B88" s="18" t="s">
        <v>155</v>
      </c>
      <c r="C88" s="18" t="s">
        <v>74</v>
      </c>
      <c r="D88" s="18" t="s">
        <v>34</v>
      </c>
      <c r="E88" s="7">
        <v>0</v>
      </c>
      <c r="F88" s="7">
        <v>0</v>
      </c>
      <c r="G88" s="7" t="s">
        <v>24</v>
      </c>
      <c r="H88" s="7" t="s">
        <v>25</v>
      </c>
      <c r="I88" s="7">
        <v>1</v>
      </c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421875" style="40" customWidth="1"/>
    <col min="2" max="2" width="28.00390625" style="40" customWidth="1"/>
    <col min="3" max="3" width="32.140625" style="40" customWidth="1"/>
    <col min="4" max="4" width="17.7109375" style="40" customWidth="1"/>
    <col min="5" max="5" width="4.00390625" style="73" customWidth="1"/>
    <col min="6" max="6" width="3.140625" style="73" customWidth="1"/>
    <col min="7" max="7" width="8.421875" style="40" customWidth="1"/>
    <col min="8" max="8" width="5.57421875" style="73" customWidth="1"/>
    <col min="9" max="16384" width="9.140625" style="40" customWidth="1"/>
  </cols>
  <sheetData>
    <row r="1" spans="1:8" ht="11.25">
      <c r="A1" s="35" t="s">
        <v>214</v>
      </c>
      <c r="B1" s="36"/>
      <c r="C1" s="37" t="s">
        <v>215</v>
      </c>
      <c r="D1" s="38"/>
      <c r="E1" s="38"/>
      <c r="F1" s="38"/>
      <c r="G1" s="36"/>
      <c r="H1" s="39"/>
    </row>
    <row r="2" spans="1:8" ht="11.25">
      <c r="A2" s="41" t="s">
        <v>216</v>
      </c>
      <c r="B2" s="42"/>
      <c r="C2" s="43" t="s">
        <v>217</v>
      </c>
      <c r="D2" s="44"/>
      <c r="E2" s="44"/>
      <c r="F2" s="44"/>
      <c r="G2" s="42"/>
      <c r="H2" s="45"/>
    </row>
    <row r="3" spans="1:8" ht="11.25">
      <c r="A3" s="41" t="s">
        <v>218</v>
      </c>
      <c r="B3" s="42"/>
      <c r="C3" s="43" t="s">
        <v>219</v>
      </c>
      <c r="D3" s="44"/>
      <c r="E3" s="44"/>
      <c r="F3" s="44"/>
      <c r="G3" s="42"/>
      <c r="H3" s="45"/>
    </row>
    <row r="4" spans="1:8" ht="11.25">
      <c r="A4" s="41" t="s">
        <v>220</v>
      </c>
      <c r="B4" s="42"/>
      <c r="C4" s="43" t="s">
        <v>221</v>
      </c>
      <c r="D4" s="44"/>
      <c r="E4" s="44"/>
      <c r="F4" s="44"/>
      <c r="G4" s="42"/>
      <c r="H4" s="45"/>
    </row>
    <row r="5" spans="1:8" ht="11.25">
      <c r="A5" s="41"/>
      <c r="B5" s="42"/>
      <c r="C5" s="43"/>
      <c r="D5" s="44"/>
      <c r="E5" s="44"/>
      <c r="F5" s="44"/>
      <c r="G5" s="42"/>
      <c r="H5" s="45"/>
    </row>
    <row r="6" spans="1:8" ht="11.25">
      <c r="A6" s="41" t="s">
        <v>222</v>
      </c>
      <c r="B6" s="42"/>
      <c r="C6" s="43" t="s">
        <v>223</v>
      </c>
      <c r="D6" s="46"/>
      <c r="E6" s="96"/>
      <c r="F6" s="97"/>
      <c r="G6" s="42"/>
      <c r="H6" s="45"/>
    </row>
    <row r="7" spans="1:8" ht="12" thickBot="1">
      <c r="A7" s="47"/>
      <c r="B7" s="48"/>
      <c r="C7" s="49"/>
      <c r="D7" s="50"/>
      <c r="E7" s="50"/>
      <c r="F7" s="50"/>
      <c r="G7" s="48"/>
      <c r="H7" s="51"/>
    </row>
    <row r="9" spans="1:8" ht="11.25">
      <c r="A9" s="52" t="s">
        <v>224</v>
      </c>
      <c r="B9" s="53"/>
      <c r="C9" s="53"/>
      <c r="D9" s="53"/>
      <c r="E9" s="54"/>
      <c r="F9" s="54"/>
      <c r="G9" s="53"/>
      <c r="H9" s="55"/>
    </row>
    <row r="10" spans="1:8" ht="11.25">
      <c r="A10" s="56" t="s">
        <v>225</v>
      </c>
      <c r="B10" s="57" t="s">
        <v>226</v>
      </c>
      <c r="C10" s="57" t="s">
        <v>21</v>
      </c>
      <c r="D10" s="57" t="s">
        <v>227</v>
      </c>
      <c r="E10" s="58" t="s">
        <v>228</v>
      </c>
      <c r="F10" s="58" t="s">
        <v>229</v>
      </c>
      <c r="G10" s="57" t="s">
        <v>230</v>
      </c>
      <c r="H10" s="59" t="s">
        <v>231</v>
      </c>
    </row>
    <row r="11" spans="1:8" ht="11.25">
      <c r="A11" s="60">
        <v>1</v>
      </c>
      <c r="B11" s="61" t="s">
        <v>232</v>
      </c>
      <c r="C11" s="62" t="s">
        <v>233</v>
      </c>
      <c r="D11" s="62" t="s">
        <v>234</v>
      </c>
      <c r="E11" s="63" t="s">
        <v>20</v>
      </c>
      <c r="F11" s="63" t="s">
        <v>235</v>
      </c>
      <c r="G11" s="62">
        <v>6580</v>
      </c>
      <c r="H11" s="64">
        <v>1</v>
      </c>
    </row>
    <row r="12" spans="1:8" ht="11.25">
      <c r="A12" s="65">
        <v>2</v>
      </c>
      <c r="B12" s="66" t="s">
        <v>359</v>
      </c>
      <c r="C12" s="42" t="s">
        <v>236</v>
      </c>
      <c r="D12" s="42" t="s">
        <v>237</v>
      </c>
      <c r="E12" s="44" t="s">
        <v>20</v>
      </c>
      <c r="F12" s="44" t="s">
        <v>235</v>
      </c>
      <c r="G12" s="42">
        <v>5120</v>
      </c>
      <c r="H12" s="67">
        <v>2</v>
      </c>
    </row>
    <row r="13" spans="1:8" ht="11.25">
      <c r="A13" s="68">
        <v>3</v>
      </c>
      <c r="B13" s="69" t="s">
        <v>238</v>
      </c>
      <c r="C13" s="70" t="s">
        <v>148</v>
      </c>
      <c r="D13" s="70"/>
      <c r="E13" s="71" t="s">
        <v>20</v>
      </c>
      <c r="F13" s="71" t="s">
        <v>235</v>
      </c>
      <c r="G13" s="70">
        <v>0</v>
      </c>
      <c r="H13" s="72">
        <v>3</v>
      </c>
    </row>
    <row r="15" spans="1:8" ht="11.25">
      <c r="A15" s="52" t="s">
        <v>239</v>
      </c>
      <c r="B15" s="53"/>
      <c r="C15" s="53"/>
      <c r="D15" s="53"/>
      <c r="E15" s="54"/>
      <c r="F15" s="54"/>
      <c r="G15" s="53"/>
      <c r="H15" s="55"/>
    </row>
    <row r="16" spans="1:8" ht="11.25">
      <c r="A16" s="56" t="s">
        <v>225</v>
      </c>
      <c r="B16" s="57" t="s">
        <v>226</v>
      </c>
      <c r="C16" s="57" t="s">
        <v>21</v>
      </c>
      <c r="D16" s="57" t="s">
        <v>227</v>
      </c>
      <c r="E16" s="58" t="s">
        <v>228</v>
      </c>
      <c r="F16" s="58" t="s">
        <v>229</v>
      </c>
      <c r="G16" s="57" t="s">
        <v>230</v>
      </c>
      <c r="H16" s="59" t="s">
        <v>231</v>
      </c>
    </row>
    <row r="17" spans="1:8" ht="11.25">
      <c r="A17" s="60">
        <v>3</v>
      </c>
      <c r="B17" s="61" t="s">
        <v>243</v>
      </c>
      <c r="C17" s="62" t="s">
        <v>244</v>
      </c>
      <c r="D17" s="62" t="s">
        <v>237</v>
      </c>
      <c r="E17" s="63" t="s">
        <v>20</v>
      </c>
      <c r="F17" s="63" t="s">
        <v>235</v>
      </c>
      <c r="G17" s="62">
        <v>2400</v>
      </c>
      <c r="H17" s="64">
        <v>4</v>
      </c>
    </row>
    <row r="18" spans="1:8" ht="11.25">
      <c r="A18" s="65">
        <v>1</v>
      </c>
      <c r="B18" s="66" t="s">
        <v>240</v>
      </c>
      <c r="C18" s="42" t="s">
        <v>241</v>
      </c>
      <c r="D18" s="42" t="s">
        <v>237</v>
      </c>
      <c r="E18" s="44" t="s">
        <v>20</v>
      </c>
      <c r="F18" s="44" t="s">
        <v>235</v>
      </c>
      <c r="G18" s="42">
        <v>7900</v>
      </c>
      <c r="H18" s="67">
        <v>5</v>
      </c>
    </row>
    <row r="19" spans="1:8" ht="11.25">
      <c r="A19" s="68">
        <v>2</v>
      </c>
      <c r="B19" s="69" t="s">
        <v>242</v>
      </c>
      <c r="C19" s="70" t="s">
        <v>55</v>
      </c>
      <c r="D19" s="70"/>
      <c r="E19" s="71" t="s">
        <v>20</v>
      </c>
      <c r="F19" s="71" t="s">
        <v>235</v>
      </c>
      <c r="G19" s="70">
        <v>2660</v>
      </c>
      <c r="H19" s="72">
        <v>6</v>
      </c>
    </row>
    <row r="21" spans="1:8" ht="11.25">
      <c r="A21" s="52" t="s">
        <v>245</v>
      </c>
      <c r="B21" s="53"/>
      <c r="C21" s="53"/>
      <c r="D21" s="53"/>
      <c r="E21" s="54"/>
      <c r="F21" s="54"/>
      <c r="G21" s="53"/>
      <c r="H21" s="55"/>
    </row>
    <row r="22" spans="1:8" ht="11.25">
      <c r="A22" s="56" t="s">
        <v>225</v>
      </c>
      <c r="B22" s="57" t="s">
        <v>226</v>
      </c>
      <c r="C22" s="57" t="s">
        <v>21</v>
      </c>
      <c r="D22" s="57" t="s">
        <v>227</v>
      </c>
      <c r="E22" s="58" t="s">
        <v>228</v>
      </c>
      <c r="F22" s="58" t="s">
        <v>229</v>
      </c>
      <c r="G22" s="57" t="s">
        <v>230</v>
      </c>
      <c r="H22" s="59" t="s">
        <v>231</v>
      </c>
    </row>
    <row r="23" spans="1:8" ht="11.25">
      <c r="A23" s="60">
        <v>2</v>
      </c>
      <c r="B23" s="61" t="s">
        <v>249</v>
      </c>
      <c r="C23" s="62" t="s">
        <v>233</v>
      </c>
      <c r="D23" s="62" t="s">
        <v>234</v>
      </c>
      <c r="E23" s="63" t="s">
        <v>20</v>
      </c>
      <c r="F23" s="63" t="s">
        <v>235</v>
      </c>
      <c r="G23" s="62">
        <v>3480</v>
      </c>
      <c r="H23" s="64">
        <v>7</v>
      </c>
    </row>
    <row r="24" spans="1:8" ht="11.25">
      <c r="A24" s="65">
        <v>3</v>
      </c>
      <c r="B24" s="66" t="s">
        <v>250</v>
      </c>
      <c r="C24" s="42" t="s">
        <v>244</v>
      </c>
      <c r="D24" s="42" t="s">
        <v>237</v>
      </c>
      <c r="E24" s="44" t="s">
        <v>20</v>
      </c>
      <c r="F24" s="44" t="s">
        <v>235</v>
      </c>
      <c r="G24" s="42">
        <v>2660</v>
      </c>
      <c r="H24" s="67">
        <v>8</v>
      </c>
    </row>
    <row r="25" spans="1:8" ht="11.25">
      <c r="A25" s="68">
        <v>1</v>
      </c>
      <c r="B25" s="69" t="s">
        <v>246</v>
      </c>
      <c r="C25" s="70" t="s">
        <v>247</v>
      </c>
      <c r="D25" s="70" t="s">
        <v>248</v>
      </c>
      <c r="E25" s="71" t="s">
        <v>20</v>
      </c>
      <c r="F25" s="71" t="s">
        <v>235</v>
      </c>
      <c r="G25" s="70">
        <v>4760</v>
      </c>
      <c r="H25" s="72">
        <v>9</v>
      </c>
    </row>
    <row r="27" spans="1:8" ht="11.25">
      <c r="A27" s="52" t="s">
        <v>251</v>
      </c>
      <c r="B27" s="53"/>
      <c r="C27" s="53"/>
      <c r="D27" s="53"/>
      <c r="E27" s="54"/>
      <c r="F27" s="54"/>
      <c r="G27" s="53"/>
      <c r="H27" s="55"/>
    </row>
    <row r="28" spans="1:8" ht="11.25">
      <c r="A28" s="56" t="s">
        <v>225</v>
      </c>
      <c r="B28" s="57" t="s">
        <v>226</v>
      </c>
      <c r="C28" s="57" t="s">
        <v>21</v>
      </c>
      <c r="D28" s="57" t="s">
        <v>227</v>
      </c>
      <c r="E28" s="58" t="s">
        <v>228</v>
      </c>
      <c r="F28" s="58" t="s">
        <v>229</v>
      </c>
      <c r="G28" s="57" t="s">
        <v>230</v>
      </c>
      <c r="H28" s="59" t="s">
        <v>231</v>
      </c>
    </row>
    <row r="29" spans="1:8" ht="11.25">
      <c r="A29" s="60">
        <v>1</v>
      </c>
      <c r="B29" s="61" t="s">
        <v>252</v>
      </c>
      <c r="C29" s="62" t="s">
        <v>55</v>
      </c>
      <c r="D29" s="62"/>
      <c r="E29" s="63" t="s">
        <v>20</v>
      </c>
      <c r="F29" s="63" t="s">
        <v>235</v>
      </c>
      <c r="G29" s="62">
        <v>6000</v>
      </c>
      <c r="H29" s="64">
        <v>10</v>
      </c>
    </row>
    <row r="30" spans="1:8" ht="11.25">
      <c r="A30" s="65">
        <v>2.5</v>
      </c>
      <c r="B30" s="66" t="s">
        <v>253</v>
      </c>
      <c r="C30" s="42" t="s">
        <v>254</v>
      </c>
      <c r="D30" s="42" t="s">
        <v>255</v>
      </c>
      <c r="E30" s="44" t="s">
        <v>20</v>
      </c>
      <c r="F30" s="44" t="s">
        <v>235</v>
      </c>
      <c r="G30" s="42">
        <v>0</v>
      </c>
      <c r="H30" s="67">
        <v>11</v>
      </c>
    </row>
    <row r="31" spans="1:8" ht="11.25">
      <c r="A31" s="68">
        <v>2.5</v>
      </c>
      <c r="B31" s="69" t="s">
        <v>256</v>
      </c>
      <c r="C31" s="70" t="s">
        <v>244</v>
      </c>
      <c r="D31" s="70" t="s">
        <v>237</v>
      </c>
      <c r="E31" s="71" t="s">
        <v>20</v>
      </c>
      <c r="F31" s="71" t="s">
        <v>235</v>
      </c>
      <c r="G31" s="70">
        <v>1380</v>
      </c>
      <c r="H31" s="72">
        <v>12</v>
      </c>
    </row>
    <row r="33" spans="1:8" ht="11.25">
      <c r="A33" s="52" t="s">
        <v>257</v>
      </c>
      <c r="B33" s="53"/>
      <c r="C33" s="53"/>
      <c r="D33" s="53"/>
      <c r="E33" s="54"/>
      <c r="F33" s="54"/>
      <c r="G33" s="53"/>
      <c r="H33" s="55"/>
    </row>
    <row r="34" spans="1:8" ht="11.25">
      <c r="A34" s="56" t="s">
        <v>225</v>
      </c>
      <c r="B34" s="57" t="s">
        <v>226</v>
      </c>
      <c r="C34" s="57" t="s">
        <v>21</v>
      </c>
      <c r="D34" s="57" t="s">
        <v>227</v>
      </c>
      <c r="E34" s="58" t="s">
        <v>228</v>
      </c>
      <c r="F34" s="58" t="s">
        <v>229</v>
      </c>
      <c r="G34" s="57" t="s">
        <v>230</v>
      </c>
      <c r="H34" s="59" t="s">
        <v>231</v>
      </c>
    </row>
    <row r="35" spans="1:8" ht="11.25">
      <c r="A35" s="60">
        <v>3</v>
      </c>
      <c r="B35" s="61" t="s">
        <v>261</v>
      </c>
      <c r="C35" s="62" t="s">
        <v>236</v>
      </c>
      <c r="D35" s="62" t="s">
        <v>237</v>
      </c>
      <c r="E35" s="63" t="s">
        <v>20</v>
      </c>
      <c r="F35" s="63" t="s">
        <v>235</v>
      </c>
      <c r="G35" s="62">
        <v>1320</v>
      </c>
      <c r="H35" s="64">
        <v>13</v>
      </c>
    </row>
    <row r="36" spans="1:8" ht="11.25">
      <c r="A36" s="65">
        <v>1</v>
      </c>
      <c r="B36" s="66" t="s">
        <v>258</v>
      </c>
      <c r="C36" s="42" t="s">
        <v>26</v>
      </c>
      <c r="D36" s="42"/>
      <c r="E36" s="44" t="s">
        <v>20</v>
      </c>
      <c r="F36" s="44" t="s">
        <v>235</v>
      </c>
      <c r="G36" s="42">
        <v>4760</v>
      </c>
      <c r="H36" s="67">
        <v>14</v>
      </c>
    </row>
    <row r="37" spans="1:8" ht="11.25">
      <c r="A37" s="68">
        <v>2</v>
      </c>
      <c r="B37" s="69" t="s">
        <v>259</v>
      </c>
      <c r="C37" s="70" t="s">
        <v>260</v>
      </c>
      <c r="D37" s="70" t="s">
        <v>237</v>
      </c>
      <c r="E37" s="71" t="s">
        <v>20</v>
      </c>
      <c r="F37" s="71" t="s">
        <v>235</v>
      </c>
      <c r="G37" s="70">
        <v>2320</v>
      </c>
      <c r="H37" s="72">
        <v>15</v>
      </c>
    </row>
    <row r="39" spans="1:8" ht="11.25">
      <c r="A39" s="52" t="s">
        <v>262</v>
      </c>
      <c r="B39" s="53"/>
      <c r="C39" s="53"/>
      <c r="D39" s="53"/>
      <c r="E39" s="54"/>
      <c r="F39" s="54"/>
      <c r="G39" s="53"/>
      <c r="H39" s="55"/>
    </row>
    <row r="40" spans="1:8" ht="11.25">
      <c r="A40" s="56" t="s">
        <v>225</v>
      </c>
      <c r="B40" s="57" t="s">
        <v>226</v>
      </c>
      <c r="C40" s="57" t="s">
        <v>21</v>
      </c>
      <c r="D40" s="57" t="s">
        <v>227</v>
      </c>
      <c r="E40" s="58" t="s">
        <v>228</v>
      </c>
      <c r="F40" s="58" t="s">
        <v>229</v>
      </c>
      <c r="G40" s="57" t="s">
        <v>230</v>
      </c>
      <c r="H40" s="59" t="s">
        <v>231</v>
      </c>
    </row>
    <row r="41" spans="1:8" ht="11.25">
      <c r="A41" s="60">
        <v>1</v>
      </c>
      <c r="B41" s="61" t="s">
        <v>263</v>
      </c>
      <c r="C41" s="62" t="s">
        <v>26</v>
      </c>
      <c r="D41" s="62"/>
      <c r="E41" s="63" t="s">
        <v>20</v>
      </c>
      <c r="F41" s="63" t="s">
        <v>235</v>
      </c>
      <c r="G41" s="62">
        <v>4820</v>
      </c>
      <c r="H41" s="64">
        <v>16</v>
      </c>
    </row>
    <row r="42" spans="1:8" ht="11.25">
      <c r="A42" s="65">
        <v>2</v>
      </c>
      <c r="B42" s="66" t="s">
        <v>360</v>
      </c>
      <c r="C42" s="42" t="s">
        <v>260</v>
      </c>
      <c r="D42" s="42" t="s">
        <v>237</v>
      </c>
      <c r="E42" s="44" t="s">
        <v>20</v>
      </c>
      <c r="F42" s="44" t="s">
        <v>235</v>
      </c>
      <c r="G42" s="42">
        <v>4060</v>
      </c>
      <c r="H42" s="67">
        <v>17</v>
      </c>
    </row>
    <row r="43" spans="1:8" ht="11.25">
      <c r="A43" s="68">
        <v>3</v>
      </c>
      <c r="B43" s="69" t="s">
        <v>264</v>
      </c>
      <c r="C43" s="70" t="s">
        <v>236</v>
      </c>
      <c r="D43" s="70" t="s">
        <v>237</v>
      </c>
      <c r="E43" s="71" t="s">
        <v>20</v>
      </c>
      <c r="F43" s="71" t="s">
        <v>235</v>
      </c>
      <c r="G43" s="70">
        <v>2940</v>
      </c>
      <c r="H43" s="72">
        <v>18</v>
      </c>
    </row>
    <row r="45" spans="1:8" ht="11.25">
      <c r="A45" s="52" t="s">
        <v>265</v>
      </c>
      <c r="B45" s="53"/>
      <c r="C45" s="53"/>
      <c r="D45" s="53"/>
      <c r="E45" s="54"/>
      <c r="F45" s="54"/>
      <c r="G45" s="53"/>
      <c r="H45" s="55"/>
    </row>
    <row r="46" spans="1:8" ht="11.25">
      <c r="A46" s="56" t="s">
        <v>225</v>
      </c>
      <c r="B46" s="57" t="s">
        <v>226</v>
      </c>
      <c r="C46" s="57" t="s">
        <v>21</v>
      </c>
      <c r="D46" s="57" t="s">
        <v>227</v>
      </c>
      <c r="E46" s="58" t="s">
        <v>228</v>
      </c>
      <c r="F46" s="58" t="s">
        <v>229</v>
      </c>
      <c r="G46" s="57" t="s">
        <v>230</v>
      </c>
      <c r="H46" s="59" t="s">
        <v>231</v>
      </c>
    </row>
    <row r="47" spans="1:8" ht="11.25">
      <c r="A47" s="60">
        <v>3</v>
      </c>
      <c r="B47" s="61" t="s">
        <v>268</v>
      </c>
      <c r="C47" s="62" t="s">
        <v>236</v>
      </c>
      <c r="D47" s="62" t="s">
        <v>237</v>
      </c>
      <c r="E47" s="63" t="s">
        <v>20</v>
      </c>
      <c r="F47" s="63" t="s">
        <v>235</v>
      </c>
      <c r="G47" s="62">
        <v>2160</v>
      </c>
      <c r="H47" s="64">
        <v>19</v>
      </c>
    </row>
    <row r="48" spans="1:8" ht="11.25">
      <c r="A48" s="65">
        <v>2</v>
      </c>
      <c r="B48" s="66" t="s">
        <v>267</v>
      </c>
      <c r="C48" s="42" t="s">
        <v>115</v>
      </c>
      <c r="D48" s="42"/>
      <c r="E48" s="44" t="s">
        <v>20</v>
      </c>
      <c r="F48" s="44" t="s">
        <v>235</v>
      </c>
      <c r="G48" s="42">
        <v>2680</v>
      </c>
      <c r="H48" s="67">
        <v>20</v>
      </c>
    </row>
    <row r="49" spans="1:8" ht="11.25">
      <c r="A49" s="68">
        <v>1</v>
      </c>
      <c r="B49" s="69" t="s">
        <v>266</v>
      </c>
      <c r="C49" s="70" t="s">
        <v>26</v>
      </c>
      <c r="D49" s="70"/>
      <c r="E49" s="71" t="s">
        <v>20</v>
      </c>
      <c r="F49" s="71" t="s">
        <v>235</v>
      </c>
      <c r="G49" s="70">
        <v>3800</v>
      </c>
      <c r="H49" s="72">
        <v>21</v>
      </c>
    </row>
    <row r="51" spans="1:8" ht="11.25">
      <c r="A51" s="52" t="s">
        <v>269</v>
      </c>
      <c r="B51" s="53"/>
      <c r="C51" s="53"/>
      <c r="D51" s="53"/>
      <c r="E51" s="54"/>
      <c r="F51" s="54"/>
      <c r="G51" s="53"/>
      <c r="H51" s="55"/>
    </row>
    <row r="52" spans="1:8" ht="11.25">
      <c r="A52" s="56" t="s">
        <v>225</v>
      </c>
      <c r="B52" s="57" t="s">
        <v>226</v>
      </c>
      <c r="C52" s="57" t="s">
        <v>21</v>
      </c>
      <c r="D52" s="57" t="s">
        <v>227</v>
      </c>
      <c r="E52" s="58" t="s">
        <v>228</v>
      </c>
      <c r="F52" s="58" t="s">
        <v>229</v>
      </c>
      <c r="G52" s="57" t="s">
        <v>230</v>
      </c>
      <c r="H52" s="59" t="s">
        <v>231</v>
      </c>
    </row>
    <row r="53" spans="1:8" ht="11.25">
      <c r="A53" s="60">
        <v>1</v>
      </c>
      <c r="B53" s="61" t="s">
        <v>270</v>
      </c>
      <c r="C53" s="62" t="s">
        <v>254</v>
      </c>
      <c r="D53" s="62" t="s">
        <v>255</v>
      </c>
      <c r="E53" s="63" t="s">
        <v>20</v>
      </c>
      <c r="F53" s="63" t="s">
        <v>235</v>
      </c>
      <c r="G53" s="62">
        <v>3360</v>
      </c>
      <c r="H53" s="64">
        <v>22</v>
      </c>
    </row>
    <row r="54" spans="1:8" ht="11.25">
      <c r="A54" s="65">
        <v>2</v>
      </c>
      <c r="B54" s="66" t="s">
        <v>271</v>
      </c>
      <c r="C54" s="42" t="s">
        <v>244</v>
      </c>
      <c r="D54" s="42" t="s">
        <v>237</v>
      </c>
      <c r="E54" s="44" t="s">
        <v>20</v>
      </c>
      <c r="F54" s="44" t="s">
        <v>235</v>
      </c>
      <c r="G54" s="42">
        <v>2920</v>
      </c>
      <c r="H54" s="67">
        <v>23</v>
      </c>
    </row>
    <row r="55" spans="1:8" ht="11.25">
      <c r="A55" s="68">
        <v>3</v>
      </c>
      <c r="B55" s="69" t="s">
        <v>272</v>
      </c>
      <c r="C55" s="70" t="s">
        <v>55</v>
      </c>
      <c r="D55" s="70"/>
      <c r="E55" s="71" t="s">
        <v>20</v>
      </c>
      <c r="F55" s="71" t="s">
        <v>235</v>
      </c>
      <c r="G55" s="70">
        <v>1960</v>
      </c>
      <c r="H55" s="72">
        <v>24</v>
      </c>
    </row>
    <row r="57" spans="1:8" ht="11.25">
      <c r="A57" s="52" t="s">
        <v>273</v>
      </c>
      <c r="B57" s="53"/>
      <c r="C57" s="53"/>
      <c r="D57" s="53"/>
      <c r="E57" s="54"/>
      <c r="F57" s="54"/>
      <c r="G57" s="53"/>
      <c r="H57" s="55"/>
    </row>
    <row r="58" spans="1:8" ht="11.25">
      <c r="A58" s="56" t="s">
        <v>225</v>
      </c>
      <c r="B58" s="57" t="s">
        <v>226</v>
      </c>
      <c r="C58" s="57" t="s">
        <v>21</v>
      </c>
      <c r="D58" s="57" t="s">
        <v>227</v>
      </c>
      <c r="E58" s="58" t="s">
        <v>228</v>
      </c>
      <c r="F58" s="58" t="s">
        <v>229</v>
      </c>
      <c r="G58" s="57" t="s">
        <v>230</v>
      </c>
      <c r="H58" s="59" t="s">
        <v>231</v>
      </c>
    </row>
    <row r="59" spans="1:8" ht="11.25">
      <c r="A59" s="60">
        <v>3</v>
      </c>
      <c r="B59" s="61" t="s">
        <v>276</v>
      </c>
      <c r="C59" s="62" t="s">
        <v>244</v>
      </c>
      <c r="D59" s="62" t="s">
        <v>237</v>
      </c>
      <c r="E59" s="63" t="s">
        <v>20</v>
      </c>
      <c r="F59" s="63" t="s">
        <v>235</v>
      </c>
      <c r="G59" s="62">
        <v>1560</v>
      </c>
      <c r="H59" s="64">
        <v>25</v>
      </c>
    </row>
    <row r="60" spans="1:8" ht="11.25">
      <c r="A60" s="65">
        <v>1</v>
      </c>
      <c r="B60" s="66" t="s">
        <v>274</v>
      </c>
      <c r="C60" s="42" t="s">
        <v>247</v>
      </c>
      <c r="D60" s="42" t="s">
        <v>248</v>
      </c>
      <c r="E60" s="44" t="s">
        <v>20</v>
      </c>
      <c r="F60" s="44" t="s">
        <v>235</v>
      </c>
      <c r="G60" s="42">
        <v>6960</v>
      </c>
      <c r="H60" s="67">
        <v>26</v>
      </c>
    </row>
    <row r="61" spans="1:8" ht="11.25">
      <c r="A61" s="68">
        <v>2</v>
      </c>
      <c r="B61" s="69" t="s">
        <v>275</v>
      </c>
      <c r="C61" s="70" t="s">
        <v>233</v>
      </c>
      <c r="D61" s="70" t="s">
        <v>234</v>
      </c>
      <c r="E61" s="71" t="s">
        <v>20</v>
      </c>
      <c r="F61" s="71" t="s">
        <v>235</v>
      </c>
      <c r="G61" s="70">
        <v>4060</v>
      </c>
      <c r="H61" s="72">
        <v>27</v>
      </c>
    </row>
    <row r="63" spans="1:8" ht="11.25">
      <c r="A63" s="52" t="s">
        <v>277</v>
      </c>
      <c r="B63" s="53"/>
      <c r="C63" s="53"/>
      <c r="D63" s="53"/>
      <c r="E63" s="54"/>
      <c r="F63" s="54"/>
      <c r="G63" s="53"/>
      <c r="H63" s="55"/>
    </row>
    <row r="64" spans="1:8" ht="11.25">
      <c r="A64" s="56" t="s">
        <v>225</v>
      </c>
      <c r="B64" s="57" t="s">
        <v>226</v>
      </c>
      <c r="C64" s="57" t="s">
        <v>21</v>
      </c>
      <c r="D64" s="57" t="s">
        <v>227</v>
      </c>
      <c r="E64" s="58" t="s">
        <v>228</v>
      </c>
      <c r="F64" s="58" t="s">
        <v>229</v>
      </c>
      <c r="G64" s="57" t="s">
        <v>230</v>
      </c>
      <c r="H64" s="59" t="s">
        <v>231</v>
      </c>
    </row>
    <row r="65" spans="1:8" ht="11.25">
      <c r="A65" s="60">
        <v>3</v>
      </c>
      <c r="B65" s="61" t="s">
        <v>280</v>
      </c>
      <c r="C65" s="62" t="s">
        <v>236</v>
      </c>
      <c r="D65" s="62" t="s">
        <v>237</v>
      </c>
      <c r="E65" s="63" t="s">
        <v>20</v>
      </c>
      <c r="F65" s="63" t="s">
        <v>235</v>
      </c>
      <c r="G65" s="62">
        <v>2940</v>
      </c>
      <c r="H65" s="64">
        <v>28</v>
      </c>
    </row>
    <row r="66" spans="1:8" ht="11.25">
      <c r="A66" s="65">
        <v>2</v>
      </c>
      <c r="B66" s="66" t="s">
        <v>279</v>
      </c>
      <c r="C66" s="42" t="s">
        <v>260</v>
      </c>
      <c r="D66" s="42" t="s">
        <v>237</v>
      </c>
      <c r="E66" s="44" t="s">
        <v>20</v>
      </c>
      <c r="F66" s="44" t="s">
        <v>235</v>
      </c>
      <c r="G66" s="42">
        <v>3820</v>
      </c>
      <c r="H66" s="67">
        <v>29</v>
      </c>
    </row>
    <row r="67" spans="1:8" ht="11.25">
      <c r="A67" s="68">
        <v>1</v>
      </c>
      <c r="B67" s="69" t="s">
        <v>278</v>
      </c>
      <c r="C67" s="70" t="s">
        <v>26</v>
      </c>
      <c r="D67" s="70"/>
      <c r="E67" s="71" t="s">
        <v>20</v>
      </c>
      <c r="F67" s="71" t="s">
        <v>235</v>
      </c>
      <c r="G67" s="70">
        <v>4400</v>
      </c>
      <c r="H67" s="72">
        <v>30</v>
      </c>
    </row>
    <row r="69" spans="1:8" ht="11.25">
      <c r="A69" s="52" t="s">
        <v>281</v>
      </c>
      <c r="B69" s="53"/>
      <c r="C69" s="53"/>
      <c r="D69" s="53"/>
      <c r="E69" s="54"/>
      <c r="F69" s="54"/>
      <c r="G69" s="53"/>
      <c r="H69" s="55"/>
    </row>
    <row r="70" spans="1:8" ht="11.25">
      <c r="A70" s="56" t="s">
        <v>225</v>
      </c>
      <c r="B70" s="57" t="s">
        <v>226</v>
      </c>
      <c r="C70" s="57" t="s">
        <v>21</v>
      </c>
      <c r="D70" s="57" t="s">
        <v>227</v>
      </c>
      <c r="E70" s="58" t="s">
        <v>228</v>
      </c>
      <c r="F70" s="58" t="s">
        <v>229</v>
      </c>
      <c r="G70" s="57" t="s">
        <v>230</v>
      </c>
      <c r="H70" s="59" t="s">
        <v>231</v>
      </c>
    </row>
    <row r="71" spans="1:8" ht="11.25">
      <c r="A71" s="60">
        <v>3</v>
      </c>
      <c r="B71" s="61" t="s">
        <v>284</v>
      </c>
      <c r="C71" s="62" t="s">
        <v>254</v>
      </c>
      <c r="D71" s="62" t="s">
        <v>255</v>
      </c>
      <c r="E71" s="63" t="s">
        <v>20</v>
      </c>
      <c r="F71" s="63" t="s">
        <v>235</v>
      </c>
      <c r="G71" s="62">
        <v>2680</v>
      </c>
      <c r="H71" s="64">
        <v>31</v>
      </c>
    </row>
    <row r="72" spans="1:8" ht="11.25">
      <c r="A72" s="65">
        <v>2</v>
      </c>
      <c r="B72" s="66" t="s">
        <v>283</v>
      </c>
      <c r="C72" s="42" t="s">
        <v>244</v>
      </c>
      <c r="D72" s="42" t="s">
        <v>237</v>
      </c>
      <c r="E72" s="44" t="s">
        <v>20</v>
      </c>
      <c r="F72" s="44" t="s">
        <v>235</v>
      </c>
      <c r="G72" s="42">
        <v>3040</v>
      </c>
      <c r="H72" s="67">
        <v>32</v>
      </c>
    </row>
    <row r="73" spans="1:8" ht="11.25">
      <c r="A73" s="68">
        <v>1</v>
      </c>
      <c r="B73" s="69" t="s">
        <v>282</v>
      </c>
      <c r="C73" s="70" t="s">
        <v>236</v>
      </c>
      <c r="D73" s="70" t="s">
        <v>237</v>
      </c>
      <c r="E73" s="71" t="s">
        <v>20</v>
      </c>
      <c r="F73" s="71" t="s">
        <v>235</v>
      </c>
      <c r="G73" s="70">
        <v>5640</v>
      </c>
      <c r="H73" s="72">
        <v>33</v>
      </c>
    </row>
    <row r="75" spans="1:8" ht="11.25">
      <c r="A75" s="52" t="s">
        <v>285</v>
      </c>
      <c r="B75" s="53"/>
      <c r="C75" s="53"/>
      <c r="D75" s="53"/>
      <c r="E75" s="54"/>
      <c r="F75" s="54"/>
      <c r="G75" s="53"/>
      <c r="H75" s="55"/>
    </row>
    <row r="76" spans="1:8" ht="11.25">
      <c r="A76" s="56" t="s">
        <v>225</v>
      </c>
      <c r="B76" s="57" t="s">
        <v>226</v>
      </c>
      <c r="C76" s="57" t="s">
        <v>21</v>
      </c>
      <c r="D76" s="57" t="s">
        <v>227</v>
      </c>
      <c r="E76" s="58" t="s">
        <v>228</v>
      </c>
      <c r="F76" s="58" t="s">
        <v>229</v>
      </c>
      <c r="G76" s="57" t="s">
        <v>230</v>
      </c>
      <c r="H76" s="59" t="s">
        <v>231</v>
      </c>
    </row>
    <row r="77" spans="1:8" ht="11.25">
      <c r="A77" s="60">
        <v>1</v>
      </c>
      <c r="B77" s="61" t="s">
        <v>286</v>
      </c>
      <c r="C77" s="62" t="s">
        <v>241</v>
      </c>
      <c r="D77" s="62" t="s">
        <v>237</v>
      </c>
      <c r="E77" s="63" t="s">
        <v>20</v>
      </c>
      <c r="F77" s="63" t="s">
        <v>235</v>
      </c>
      <c r="G77" s="62">
        <v>3540</v>
      </c>
      <c r="H77" s="64">
        <v>34</v>
      </c>
    </row>
    <row r="78" spans="1:8" ht="11.25">
      <c r="A78" s="65">
        <v>3</v>
      </c>
      <c r="B78" s="66" t="s">
        <v>288</v>
      </c>
      <c r="C78" s="42" t="s">
        <v>59</v>
      </c>
      <c r="D78" s="42"/>
      <c r="E78" s="44" t="s">
        <v>20</v>
      </c>
      <c r="F78" s="44" t="s">
        <v>235</v>
      </c>
      <c r="G78" s="42">
        <v>980</v>
      </c>
      <c r="H78" s="67">
        <v>35</v>
      </c>
    </row>
    <row r="79" spans="1:8" ht="11.25">
      <c r="A79" s="68">
        <v>2</v>
      </c>
      <c r="B79" s="69" t="s">
        <v>287</v>
      </c>
      <c r="C79" s="70" t="s">
        <v>244</v>
      </c>
      <c r="D79" s="70" t="s">
        <v>237</v>
      </c>
      <c r="E79" s="71" t="s">
        <v>20</v>
      </c>
      <c r="F79" s="71" t="s">
        <v>235</v>
      </c>
      <c r="G79" s="70">
        <v>2860</v>
      </c>
      <c r="H79" s="72">
        <v>36</v>
      </c>
    </row>
    <row r="81" spans="1:8" ht="11.25">
      <c r="A81" s="52" t="s">
        <v>289</v>
      </c>
      <c r="B81" s="53"/>
      <c r="C81" s="53"/>
      <c r="D81" s="53"/>
      <c r="E81" s="54"/>
      <c r="F81" s="54"/>
      <c r="G81" s="53"/>
      <c r="H81" s="55"/>
    </row>
    <row r="82" spans="1:8" ht="11.25">
      <c r="A82" s="56" t="s">
        <v>225</v>
      </c>
      <c r="B82" s="57" t="s">
        <v>226</v>
      </c>
      <c r="C82" s="57" t="s">
        <v>21</v>
      </c>
      <c r="D82" s="57" t="s">
        <v>227</v>
      </c>
      <c r="E82" s="58" t="s">
        <v>228</v>
      </c>
      <c r="F82" s="58" t="s">
        <v>229</v>
      </c>
      <c r="G82" s="57" t="s">
        <v>230</v>
      </c>
      <c r="H82" s="59" t="s">
        <v>231</v>
      </c>
    </row>
    <row r="83" spans="1:8" ht="11.25">
      <c r="A83" s="60">
        <v>1</v>
      </c>
      <c r="B83" s="61" t="s">
        <v>290</v>
      </c>
      <c r="C83" s="62" t="s">
        <v>236</v>
      </c>
      <c r="D83" s="62" t="s">
        <v>237</v>
      </c>
      <c r="E83" s="63" t="s">
        <v>20</v>
      </c>
      <c r="F83" s="63" t="s">
        <v>235</v>
      </c>
      <c r="G83" s="62">
        <v>3600</v>
      </c>
      <c r="H83" s="64">
        <v>37</v>
      </c>
    </row>
    <row r="84" spans="1:8" ht="11.25">
      <c r="A84" s="65">
        <v>2</v>
      </c>
      <c r="B84" s="66" t="s">
        <v>291</v>
      </c>
      <c r="C84" s="42" t="s">
        <v>26</v>
      </c>
      <c r="D84" s="42"/>
      <c r="E84" s="44" t="s">
        <v>20</v>
      </c>
      <c r="F84" s="44" t="s">
        <v>235</v>
      </c>
      <c r="G84" s="42">
        <v>3520</v>
      </c>
      <c r="H84" s="67">
        <v>38</v>
      </c>
    </row>
    <row r="85" spans="1:8" ht="11.25">
      <c r="A85" s="68">
        <v>3</v>
      </c>
      <c r="B85" s="69" t="s">
        <v>292</v>
      </c>
      <c r="C85" s="70" t="s">
        <v>115</v>
      </c>
      <c r="D85" s="70"/>
      <c r="E85" s="71" t="s">
        <v>20</v>
      </c>
      <c r="F85" s="71" t="s">
        <v>235</v>
      </c>
      <c r="G85" s="70">
        <v>2240</v>
      </c>
      <c r="H85" s="72">
        <v>39</v>
      </c>
    </row>
    <row r="87" spans="1:8" ht="11.25">
      <c r="A87" s="52" t="s">
        <v>293</v>
      </c>
      <c r="B87" s="53"/>
      <c r="C87" s="53"/>
      <c r="D87" s="53"/>
      <c r="E87" s="54"/>
      <c r="F87" s="54"/>
      <c r="G87" s="53"/>
      <c r="H87" s="55"/>
    </row>
    <row r="88" spans="1:8" ht="11.25">
      <c r="A88" s="56" t="s">
        <v>225</v>
      </c>
      <c r="B88" s="57" t="s">
        <v>226</v>
      </c>
      <c r="C88" s="57" t="s">
        <v>21</v>
      </c>
      <c r="D88" s="57" t="s">
        <v>227</v>
      </c>
      <c r="E88" s="58" t="s">
        <v>228</v>
      </c>
      <c r="F88" s="58" t="s">
        <v>229</v>
      </c>
      <c r="G88" s="57" t="s">
        <v>230</v>
      </c>
      <c r="H88" s="59" t="s">
        <v>231</v>
      </c>
    </row>
    <row r="89" spans="1:8" ht="11.25">
      <c r="A89" s="60">
        <v>1</v>
      </c>
      <c r="B89" s="61" t="s">
        <v>294</v>
      </c>
      <c r="C89" s="62" t="s">
        <v>59</v>
      </c>
      <c r="D89" s="62"/>
      <c r="E89" s="63" t="s">
        <v>20</v>
      </c>
      <c r="F89" s="63" t="s">
        <v>235</v>
      </c>
      <c r="G89" s="62">
        <v>5760</v>
      </c>
      <c r="H89" s="64">
        <v>40</v>
      </c>
    </row>
    <row r="90" spans="1:8" ht="11.25">
      <c r="A90" s="65">
        <v>2</v>
      </c>
      <c r="B90" s="66" t="s">
        <v>295</v>
      </c>
      <c r="C90" s="42" t="s">
        <v>244</v>
      </c>
      <c r="D90" s="42" t="s">
        <v>237</v>
      </c>
      <c r="E90" s="44" t="s">
        <v>20</v>
      </c>
      <c r="F90" s="44" t="s">
        <v>235</v>
      </c>
      <c r="G90" s="42">
        <v>4000</v>
      </c>
      <c r="H90" s="67">
        <v>41</v>
      </c>
    </row>
    <row r="91" spans="1:8" ht="11.25">
      <c r="A91" s="68">
        <v>3</v>
      </c>
      <c r="B91" s="69" t="s">
        <v>296</v>
      </c>
      <c r="C91" s="70" t="s">
        <v>241</v>
      </c>
      <c r="D91" s="70" t="s">
        <v>237</v>
      </c>
      <c r="E91" s="71" t="s">
        <v>20</v>
      </c>
      <c r="F91" s="71" t="s">
        <v>235</v>
      </c>
      <c r="G91" s="70">
        <v>3340</v>
      </c>
      <c r="H91" s="72">
        <v>42</v>
      </c>
    </row>
    <row r="93" spans="1:8" ht="11.25">
      <c r="A93" s="52" t="s">
        <v>297</v>
      </c>
      <c r="B93" s="53"/>
      <c r="C93" s="53"/>
      <c r="D93" s="53"/>
      <c r="E93" s="54"/>
      <c r="F93" s="54"/>
      <c r="G93" s="53"/>
      <c r="H93" s="55"/>
    </row>
    <row r="94" spans="1:8" ht="11.25">
      <c r="A94" s="56" t="s">
        <v>225</v>
      </c>
      <c r="B94" s="57" t="s">
        <v>226</v>
      </c>
      <c r="C94" s="57" t="s">
        <v>21</v>
      </c>
      <c r="D94" s="57" t="s">
        <v>227</v>
      </c>
      <c r="E94" s="58" t="s">
        <v>228</v>
      </c>
      <c r="F94" s="58" t="s">
        <v>229</v>
      </c>
      <c r="G94" s="57" t="s">
        <v>230</v>
      </c>
      <c r="H94" s="59" t="s">
        <v>231</v>
      </c>
    </row>
    <row r="95" spans="1:8" ht="11.25">
      <c r="A95" s="60">
        <v>2</v>
      </c>
      <c r="B95" s="61" t="s">
        <v>299</v>
      </c>
      <c r="C95" s="62" t="s">
        <v>112</v>
      </c>
      <c r="D95" s="62"/>
      <c r="E95" s="63" t="s">
        <v>20</v>
      </c>
      <c r="F95" s="63" t="s">
        <v>235</v>
      </c>
      <c r="G95" s="62">
        <v>3500</v>
      </c>
      <c r="H95" s="64">
        <v>43</v>
      </c>
    </row>
    <row r="96" spans="1:8" ht="11.25">
      <c r="A96" s="65">
        <v>3</v>
      </c>
      <c r="B96" s="66" t="s">
        <v>300</v>
      </c>
      <c r="C96" s="42" t="s">
        <v>236</v>
      </c>
      <c r="D96" s="42" t="s">
        <v>237</v>
      </c>
      <c r="E96" s="44" t="s">
        <v>20</v>
      </c>
      <c r="F96" s="44" t="s">
        <v>235</v>
      </c>
      <c r="G96" s="42">
        <v>3140</v>
      </c>
      <c r="H96" s="67">
        <v>44</v>
      </c>
    </row>
    <row r="97" spans="1:8" ht="11.25">
      <c r="A97" s="68">
        <v>1</v>
      </c>
      <c r="B97" s="69" t="s">
        <v>361</v>
      </c>
      <c r="C97" s="70" t="s">
        <v>298</v>
      </c>
      <c r="D97" s="70" t="s">
        <v>255</v>
      </c>
      <c r="E97" s="71" t="s">
        <v>20</v>
      </c>
      <c r="F97" s="71" t="s">
        <v>235</v>
      </c>
      <c r="G97" s="70">
        <v>3800</v>
      </c>
      <c r="H97" s="72">
        <v>45</v>
      </c>
    </row>
    <row r="99" spans="1:8" ht="11.25">
      <c r="A99" s="52" t="s">
        <v>301</v>
      </c>
      <c r="B99" s="53"/>
      <c r="C99" s="53"/>
      <c r="D99" s="53"/>
      <c r="E99" s="54"/>
      <c r="F99" s="54"/>
      <c r="G99" s="53"/>
      <c r="H99" s="55"/>
    </row>
    <row r="100" spans="1:8" ht="11.25">
      <c r="A100" s="56" t="s">
        <v>225</v>
      </c>
      <c r="B100" s="57" t="s">
        <v>226</v>
      </c>
      <c r="C100" s="57" t="s">
        <v>21</v>
      </c>
      <c r="D100" s="57" t="s">
        <v>227</v>
      </c>
      <c r="E100" s="58" t="s">
        <v>228</v>
      </c>
      <c r="F100" s="58" t="s">
        <v>229</v>
      </c>
      <c r="G100" s="57" t="s">
        <v>230</v>
      </c>
      <c r="H100" s="59" t="s">
        <v>231</v>
      </c>
    </row>
    <row r="101" spans="1:8" ht="11.25">
      <c r="A101" s="60">
        <v>1</v>
      </c>
      <c r="B101" s="61" t="s">
        <v>302</v>
      </c>
      <c r="C101" s="62" t="s">
        <v>244</v>
      </c>
      <c r="D101" s="62" t="s">
        <v>237</v>
      </c>
      <c r="E101" s="63" t="s">
        <v>20</v>
      </c>
      <c r="F101" s="63" t="s">
        <v>235</v>
      </c>
      <c r="G101" s="62">
        <v>4380</v>
      </c>
      <c r="H101" s="64">
        <v>46</v>
      </c>
    </row>
    <row r="102" spans="1:8" ht="11.25">
      <c r="A102" s="65">
        <v>3</v>
      </c>
      <c r="B102" s="66" t="s">
        <v>304</v>
      </c>
      <c r="C102" s="42" t="s">
        <v>55</v>
      </c>
      <c r="D102" s="42"/>
      <c r="E102" s="44" t="s">
        <v>20</v>
      </c>
      <c r="F102" s="44" t="s">
        <v>235</v>
      </c>
      <c r="G102" s="42">
        <v>1560</v>
      </c>
      <c r="H102" s="67">
        <v>47</v>
      </c>
    </row>
    <row r="103" spans="1:8" ht="11.25">
      <c r="A103" s="68">
        <v>2</v>
      </c>
      <c r="B103" s="69" t="s">
        <v>303</v>
      </c>
      <c r="C103" s="70" t="s">
        <v>254</v>
      </c>
      <c r="D103" s="70" t="s">
        <v>255</v>
      </c>
      <c r="E103" s="71" t="s">
        <v>20</v>
      </c>
      <c r="F103" s="71" t="s">
        <v>235</v>
      </c>
      <c r="G103" s="70">
        <v>3220</v>
      </c>
      <c r="H103" s="72">
        <v>48</v>
      </c>
    </row>
    <row r="105" spans="1:8" ht="11.25">
      <c r="A105" s="52" t="s">
        <v>305</v>
      </c>
      <c r="B105" s="53"/>
      <c r="C105" s="53"/>
      <c r="D105" s="53"/>
      <c r="E105" s="54"/>
      <c r="F105" s="54"/>
      <c r="G105" s="53"/>
      <c r="H105" s="55"/>
    </row>
    <row r="106" spans="1:8" ht="11.25">
      <c r="A106" s="56" t="s">
        <v>225</v>
      </c>
      <c r="B106" s="57" t="s">
        <v>226</v>
      </c>
      <c r="C106" s="57" t="s">
        <v>21</v>
      </c>
      <c r="D106" s="57" t="s">
        <v>227</v>
      </c>
      <c r="E106" s="58" t="s">
        <v>228</v>
      </c>
      <c r="F106" s="58" t="s">
        <v>229</v>
      </c>
      <c r="G106" s="57" t="s">
        <v>230</v>
      </c>
      <c r="H106" s="59" t="s">
        <v>231</v>
      </c>
    </row>
    <row r="107" spans="1:8" ht="11.25">
      <c r="A107" s="60">
        <v>2</v>
      </c>
      <c r="B107" s="61" t="s">
        <v>307</v>
      </c>
      <c r="C107" s="62" t="s">
        <v>233</v>
      </c>
      <c r="D107" s="62" t="s">
        <v>234</v>
      </c>
      <c r="E107" s="63" t="s">
        <v>20</v>
      </c>
      <c r="F107" s="63" t="s">
        <v>235</v>
      </c>
      <c r="G107" s="62">
        <v>3360</v>
      </c>
      <c r="H107" s="64">
        <v>49</v>
      </c>
    </row>
    <row r="108" spans="1:8" ht="11.25">
      <c r="A108" s="65">
        <v>3</v>
      </c>
      <c r="B108" s="66" t="s">
        <v>308</v>
      </c>
      <c r="C108" s="42" t="s">
        <v>247</v>
      </c>
      <c r="D108" s="42" t="s">
        <v>248</v>
      </c>
      <c r="E108" s="44" t="s">
        <v>20</v>
      </c>
      <c r="F108" s="44" t="s">
        <v>235</v>
      </c>
      <c r="G108" s="42">
        <v>2160</v>
      </c>
      <c r="H108" s="67">
        <v>50</v>
      </c>
    </row>
    <row r="109" spans="1:8" ht="11.25">
      <c r="A109" s="68">
        <v>1</v>
      </c>
      <c r="B109" s="69" t="s">
        <v>306</v>
      </c>
      <c r="C109" s="70" t="s">
        <v>244</v>
      </c>
      <c r="D109" s="70" t="s">
        <v>237</v>
      </c>
      <c r="E109" s="71" t="s">
        <v>20</v>
      </c>
      <c r="F109" s="71" t="s">
        <v>235</v>
      </c>
      <c r="G109" s="70">
        <v>4660</v>
      </c>
      <c r="H109" s="72">
        <v>51</v>
      </c>
    </row>
    <row r="111" spans="1:8" ht="11.25">
      <c r="A111" s="52" t="s">
        <v>309</v>
      </c>
      <c r="B111" s="53"/>
      <c r="C111" s="53"/>
      <c r="D111" s="53"/>
      <c r="E111" s="54"/>
      <c r="F111" s="54"/>
      <c r="G111" s="53"/>
      <c r="H111" s="55"/>
    </row>
    <row r="112" spans="1:8" ht="11.25">
      <c r="A112" s="56" t="s">
        <v>225</v>
      </c>
      <c r="B112" s="57" t="s">
        <v>226</v>
      </c>
      <c r="C112" s="57" t="s">
        <v>21</v>
      </c>
      <c r="D112" s="57" t="s">
        <v>227</v>
      </c>
      <c r="E112" s="58" t="s">
        <v>228</v>
      </c>
      <c r="F112" s="58" t="s">
        <v>229</v>
      </c>
      <c r="G112" s="57" t="s">
        <v>230</v>
      </c>
      <c r="H112" s="59" t="s">
        <v>231</v>
      </c>
    </row>
    <row r="113" spans="1:8" ht="11.25">
      <c r="A113" s="60">
        <v>2</v>
      </c>
      <c r="B113" s="61" t="s">
        <v>311</v>
      </c>
      <c r="C113" s="62" t="s">
        <v>115</v>
      </c>
      <c r="D113" s="62"/>
      <c r="E113" s="63" t="s">
        <v>20</v>
      </c>
      <c r="F113" s="63" t="s">
        <v>235</v>
      </c>
      <c r="G113" s="62">
        <v>5780</v>
      </c>
      <c r="H113" s="64">
        <v>52</v>
      </c>
    </row>
    <row r="114" spans="1:8" ht="11.25">
      <c r="A114" s="65">
        <v>1</v>
      </c>
      <c r="B114" s="66" t="s">
        <v>310</v>
      </c>
      <c r="C114" s="42" t="s">
        <v>236</v>
      </c>
      <c r="D114" s="42" t="s">
        <v>237</v>
      </c>
      <c r="E114" s="44" t="s">
        <v>20</v>
      </c>
      <c r="F114" s="44" t="s">
        <v>235</v>
      </c>
      <c r="G114" s="42">
        <v>7060</v>
      </c>
      <c r="H114" s="67">
        <v>53</v>
      </c>
    </row>
    <row r="115" spans="1:8" ht="11.25">
      <c r="A115" s="68">
        <v>3</v>
      </c>
      <c r="B115" s="69" t="s">
        <v>312</v>
      </c>
      <c r="C115" s="70" t="s">
        <v>26</v>
      </c>
      <c r="D115" s="70"/>
      <c r="E115" s="71" t="s">
        <v>20</v>
      </c>
      <c r="F115" s="71" t="s">
        <v>235</v>
      </c>
      <c r="G115" s="70">
        <v>2220</v>
      </c>
      <c r="H115" s="72">
        <v>54</v>
      </c>
    </row>
    <row r="117" spans="1:8" ht="11.25">
      <c r="A117" s="52" t="s">
        <v>313</v>
      </c>
      <c r="B117" s="53"/>
      <c r="C117" s="53"/>
      <c r="D117" s="53"/>
      <c r="E117" s="54"/>
      <c r="F117" s="54"/>
      <c r="G117" s="53"/>
      <c r="H117" s="55"/>
    </row>
    <row r="118" spans="1:8" ht="11.25">
      <c r="A118" s="56" t="s">
        <v>225</v>
      </c>
      <c r="B118" s="57" t="s">
        <v>226</v>
      </c>
      <c r="C118" s="57" t="s">
        <v>21</v>
      </c>
      <c r="D118" s="57" t="s">
        <v>227</v>
      </c>
      <c r="E118" s="58" t="s">
        <v>228</v>
      </c>
      <c r="F118" s="58" t="s">
        <v>229</v>
      </c>
      <c r="G118" s="57" t="s">
        <v>230</v>
      </c>
      <c r="H118" s="59" t="s">
        <v>231</v>
      </c>
    </row>
    <row r="119" spans="1:8" ht="11.25">
      <c r="A119" s="60">
        <v>2</v>
      </c>
      <c r="B119" s="61" t="s">
        <v>362</v>
      </c>
      <c r="C119" s="62" t="s">
        <v>236</v>
      </c>
      <c r="D119" s="62" t="s">
        <v>237</v>
      </c>
      <c r="E119" s="63" t="s">
        <v>20</v>
      </c>
      <c r="F119" s="63" t="s">
        <v>235</v>
      </c>
      <c r="G119" s="62">
        <v>6560</v>
      </c>
      <c r="H119" s="64">
        <v>55</v>
      </c>
    </row>
    <row r="120" spans="1:8" ht="11.25">
      <c r="A120" s="65">
        <v>2</v>
      </c>
      <c r="B120" s="66" t="s">
        <v>314</v>
      </c>
      <c r="C120" s="42" t="s">
        <v>260</v>
      </c>
      <c r="D120" s="42" t="s">
        <v>237</v>
      </c>
      <c r="E120" s="44" t="s">
        <v>20</v>
      </c>
      <c r="F120" s="44" t="s">
        <v>235</v>
      </c>
      <c r="G120" s="42">
        <v>4340</v>
      </c>
      <c r="H120" s="67">
        <v>56</v>
      </c>
    </row>
    <row r="121" spans="1:8" ht="11.25">
      <c r="A121" s="68">
        <v>2</v>
      </c>
      <c r="B121" s="69" t="s">
        <v>315</v>
      </c>
      <c r="C121" s="70" t="s">
        <v>298</v>
      </c>
      <c r="D121" s="70" t="s">
        <v>255</v>
      </c>
      <c r="E121" s="71" t="s">
        <v>20</v>
      </c>
      <c r="F121" s="71" t="s">
        <v>235</v>
      </c>
      <c r="G121" s="70">
        <v>3760</v>
      </c>
      <c r="H121" s="72">
        <v>57</v>
      </c>
    </row>
    <row r="123" spans="1:8" ht="11.25">
      <c r="A123" s="52" t="s">
        <v>316</v>
      </c>
      <c r="B123" s="53"/>
      <c r="C123" s="53"/>
      <c r="D123" s="53"/>
      <c r="E123" s="54"/>
      <c r="F123" s="54"/>
      <c r="G123" s="53"/>
      <c r="H123" s="55"/>
    </row>
    <row r="124" spans="1:8" ht="11.25">
      <c r="A124" s="56" t="s">
        <v>225</v>
      </c>
      <c r="B124" s="57" t="s">
        <v>226</v>
      </c>
      <c r="C124" s="57" t="s">
        <v>21</v>
      </c>
      <c r="D124" s="57" t="s">
        <v>227</v>
      </c>
      <c r="E124" s="58" t="s">
        <v>228</v>
      </c>
      <c r="F124" s="58" t="s">
        <v>229</v>
      </c>
      <c r="G124" s="57" t="s">
        <v>230</v>
      </c>
      <c r="H124" s="59" t="s">
        <v>231</v>
      </c>
    </row>
    <row r="125" spans="1:8" ht="11.25">
      <c r="A125" s="60">
        <v>1</v>
      </c>
      <c r="B125" s="61" t="s">
        <v>317</v>
      </c>
      <c r="C125" s="62" t="s">
        <v>236</v>
      </c>
      <c r="D125" s="62" t="s">
        <v>237</v>
      </c>
      <c r="E125" s="63" t="s">
        <v>20</v>
      </c>
      <c r="F125" s="63" t="s">
        <v>235</v>
      </c>
      <c r="G125" s="62">
        <v>3620</v>
      </c>
      <c r="H125" s="64">
        <v>58</v>
      </c>
    </row>
    <row r="126" spans="1:8" ht="11.25">
      <c r="A126" s="65">
        <v>2</v>
      </c>
      <c r="B126" s="66" t="s">
        <v>363</v>
      </c>
      <c r="C126" s="42" t="s">
        <v>298</v>
      </c>
      <c r="D126" s="42" t="s">
        <v>255</v>
      </c>
      <c r="E126" s="44" t="s">
        <v>20</v>
      </c>
      <c r="F126" s="44" t="s">
        <v>235</v>
      </c>
      <c r="G126" s="42">
        <v>1500</v>
      </c>
      <c r="H126" s="67">
        <v>59</v>
      </c>
    </row>
    <row r="127" spans="1:8" ht="11.25">
      <c r="A127" s="68">
        <v>3</v>
      </c>
      <c r="B127" s="69" t="s">
        <v>318</v>
      </c>
      <c r="C127" s="70" t="s">
        <v>260</v>
      </c>
      <c r="D127" s="70" t="s">
        <v>237</v>
      </c>
      <c r="E127" s="71" t="s">
        <v>20</v>
      </c>
      <c r="F127" s="71" t="s">
        <v>235</v>
      </c>
      <c r="G127" s="70">
        <v>0</v>
      </c>
      <c r="H127" s="72">
        <v>60</v>
      </c>
    </row>
    <row r="129" spans="1:8" ht="11.25">
      <c r="A129" s="52" t="s">
        <v>319</v>
      </c>
      <c r="B129" s="53"/>
      <c r="C129" s="53"/>
      <c r="D129" s="53"/>
      <c r="E129" s="54"/>
      <c r="F129" s="54"/>
      <c r="G129" s="53"/>
      <c r="H129" s="55"/>
    </row>
    <row r="130" spans="1:8" ht="11.25">
      <c r="A130" s="56" t="s">
        <v>225</v>
      </c>
      <c r="B130" s="57" t="s">
        <v>226</v>
      </c>
      <c r="C130" s="57" t="s">
        <v>21</v>
      </c>
      <c r="D130" s="57" t="s">
        <v>227</v>
      </c>
      <c r="E130" s="58" t="s">
        <v>228</v>
      </c>
      <c r="F130" s="58" t="s">
        <v>229</v>
      </c>
      <c r="G130" s="57" t="s">
        <v>230</v>
      </c>
      <c r="H130" s="59" t="s">
        <v>231</v>
      </c>
    </row>
    <row r="131" spans="1:8" ht="11.25">
      <c r="A131" s="60">
        <v>1</v>
      </c>
      <c r="B131" s="61" t="s">
        <v>320</v>
      </c>
      <c r="C131" s="62" t="s">
        <v>236</v>
      </c>
      <c r="D131" s="62" t="s">
        <v>237</v>
      </c>
      <c r="E131" s="63" t="s">
        <v>20</v>
      </c>
      <c r="F131" s="63" t="s">
        <v>235</v>
      </c>
      <c r="G131" s="62">
        <v>5360</v>
      </c>
      <c r="H131" s="64">
        <v>61</v>
      </c>
    </row>
    <row r="132" spans="1:8" ht="11.25">
      <c r="A132" s="65">
        <v>2</v>
      </c>
      <c r="B132" s="66" t="s">
        <v>321</v>
      </c>
      <c r="C132" s="42" t="s">
        <v>322</v>
      </c>
      <c r="D132" s="42" t="s">
        <v>323</v>
      </c>
      <c r="E132" s="44" t="s">
        <v>324</v>
      </c>
      <c r="F132" s="44" t="s">
        <v>235</v>
      </c>
      <c r="G132" s="42">
        <v>1860</v>
      </c>
      <c r="H132" s="67">
        <v>62</v>
      </c>
    </row>
    <row r="133" spans="1:8" ht="11.25">
      <c r="A133" s="68">
        <v>3</v>
      </c>
      <c r="B133" s="69" t="s">
        <v>325</v>
      </c>
      <c r="C133" s="70" t="s">
        <v>26</v>
      </c>
      <c r="D133" s="70"/>
      <c r="E133" s="71" t="s">
        <v>20</v>
      </c>
      <c r="F133" s="71" t="s">
        <v>235</v>
      </c>
      <c r="G133" s="70">
        <v>0</v>
      </c>
      <c r="H133" s="72">
        <v>63</v>
      </c>
    </row>
    <row r="135" spans="1:8" ht="11.25">
      <c r="A135" s="52" t="s">
        <v>326</v>
      </c>
      <c r="B135" s="53"/>
      <c r="C135" s="53"/>
      <c r="D135" s="53"/>
      <c r="E135" s="54"/>
      <c r="F135" s="54"/>
      <c r="G135" s="53"/>
      <c r="H135" s="55"/>
    </row>
    <row r="136" spans="1:8" ht="11.25">
      <c r="A136" s="56" t="s">
        <v>225</v>
      </c>
      <c r="B136" s="57" t="s">
        <v>226</v>
      </c>
      <c r="C136" s="57" t="s">
        <v>21</v>
      </c>
      <c r="D136" s="57" t="s">
        <v>227</v>
      </c>
      <c r="E136" s="58" t="s">
        <v>228</v>
      </c>
      <c r="F136" s="58" t="s">
        <v>229</v>
      </c>
      <c r="G136" s="57" t="s">
        <v>230</v>
      </c>
      <c r="H136" s="59" t="s">
        <v>231</v>
      </c>
    </row>
    <row r="137" spans="1:8" ht="11.25">
      <c r="A137" s="60">
        <v>1</v>
      </c>
      <c r="B137" s="61" t="s">
        <v>327</v>
      </c>
      <c r="C137" s="62" t="s">
        <v>236</v>
      </c>
      <c r="D137" s="62" t="s">
        <v>237</v>
      </c>
      <c r="E137" s="63" t="s">
        <v>20</v>
      </c>
      <c r="F137" s="63" t="s">
        <v>235</v>
      </c>
      <c r="G137" s="62">
        <v>6380</v>
      </c>
      <c r="H137" s="64">
        <v>64</v>
      </c>
    </row>
    <row r="138" spans="1:8" ht="11.25">
      <c r="A138" s="65">
        <v>3</v>
      </c>
      <c r="B138" s="66" t="s">
        <v>329</v>
      </c>
      <c r="C138" s="42" t="s">
        <v>298</v>
      </c>
      <c r="D138" s="42" t="s">
        <v>255</v>
      </c>
      <c r="E138" s="44" t="s">
        <v>20</v>
      </c>
      <c r="F138" s="44" t="s">
        <v>235</v>
      </c>
      <c r="G138" s="42">
        <v>0</v>
      </c>
      <c r="H138" s="67">
        <v>65</v>
      </c>
    </row>
    <row r="139" spans="1:8" ht="11.25">
      <c r="A139" s="68">
        <v>2</v>
      </c>
      <c r="B139" s="69" t="s">
        <v>328</v>
      </c>
      <c r="C139" s="70" t="s">
        <v>112</v>
      </c>
      <c r="D139" s="70"/>
      <c r="E139" s="71" t="s">
        <v>20</v>
      </c>
      <c r="F139" s="71" t="s">
        <v>235</v>
      </c>
      <c r="G139" s="70">
        <v>6320</v>
      </c>
      <c r="H139" s="72">
        <v>66</v>
      </c>
    </row>
    <row r="141" spans="1:8" ht="11.25">
      <c r="A141" s="52" t="s">
        <v>330</v>
      </c>
      <c r="B141" s="53"/>
      <c r="C141" s="53"/>
      <c r="D141" s="53"/>
      <c r="E141" s="54"/>
      <c r="F141" s="54"/>
      <c r="G141" s="53"/>
      <c r="H141" s="55"/>
    </row>
    <row r="142" spans="1:8" ht="11.25">
      <c r="A142" s="56" t="s">
        <v>225</v>
      </c>
      <c r="B142" s="57" t="s">
        <v>226</v>
      </c>
      <c r="C142" s="57" t="s">
        <v>21</v>
      </c>
      <c r="D142" s="57" t="s">
        <v>227</v>
      </c>
      <c r="E142" s="58" t="s">
        <v>228</v>
      </c>
      <c r="F142" s="58" t="s">
        <v>229</v>
      </c>
      <c r="G142" s="57" t="s">
        <v>230</v>
      </c>
      <c r="H142" s="59" t="s">
        <v>231</v>
      </c>
    </row>
    <row r="143" spans="1:8" ht="11.25">
      <c r="A143" s="60">
        <v>3</v>
      </c>
      <c r="B143" s="61" t="s">
        <v>333</v>
      </c>
      <c r="C143" s="62" t="s">
        <v>244</v>
      </c>
      <c r="D143" s="62" t="s">
        <v>237</v>
      </c>
      <c r="E143" s="63" t="s">
        <v>20</v>
      </c>
      <c r="F143" s="63" t="s">
        <v>235</v>
      </c>
      <c r="G143" s="62">
        <v>1320</v>
      </c>
      <c r="H143" s="64">
        <v>67</v>
      </c>
    </row>
    <row r="144" spans="1:8" ht="11.25">
      <c r="A144" s="65">
        <v>1</v>
      </c>
      <c r="B144" s="66" t="s">
        <v>331</v>
      </c>
      <c r="C144" s="42" t="s">
        <v>233</v>
      </c>
      <c r="D144" s="42" t="s">
        <v>234</v>
      </c>
      <c r="E144" s="44" t="s">
        <v>20</v>
      </c>
      <c r="F144" s="44" t="s">
        <v>235</v>
      </c>
      <c r="G144" s="42">
        <v>3540</v>
      </c>
      <c r="H144" s="67">
        <v>68</v>
      </c>
    </row>
    <row r="145" spans="1:8" ht="11.25">
      <c r="A145" s="68">
        <v>2</v>
      </c>
      <c r="B145" s="69" t="s">
        <v>332</v>
      </c>
      <c r="C145" s="70" t="s">
        <v>247</v>
      </c>
      <c r="D145" s="70" t="s">
        <v>248</v>
      </c>
      <c r="E145" s="71" t="s">
        <v>20</v>
      </c>
      <c r="F145" s="71" t="s">
        <v>235</v>
      </c>
      <c r="G145" s="70">
        <v>2300</v>
      </c>
      <c r="H145" s="72">
        <v>69</v>
      </c>
    </row>
    <row r="147" spans="1:8" ht="11.25">
      <c r="A147" s="52" t="s">
        <v>334</v>
      </c>
      <c r="B147" s="53"/>
      <c r="C147" s="53"/>
      <c r="D147" s="53"/>
      <c r="E147" s="54"/>
      <c r="F147" s="54"/>
      <c r="G147" s="53"/>
      <c r="H147" s="55"/>
    </row>
    <row r="148" spans="1:8" ht="11.25">
      <c r="A148" s="56" t="s">
        <v>225</v>
      </c>
      <c r="B148" s="57" t="s">
        <v>226</v>
      </c>
      <c r="C148" s="57" t="s">
        <v>21</v>
      </c>
      <c r="D148" s="57" t="s">
        <v>227</v>
      </c>
      <c r="E148" s="58" t="s">
        <v>228</v>
      </c>
      <c r="F148" s="58" t="s">
        <v>229</v>
      </c>
      <c r="G148" s="57" t="s">
        <v>230</v>
      </c>
      <c r="H148" s="59" t="s">
        <v>231</v>
      </c>
    </row>
    <row r="149" spans="1:8" ht="11.25">
      <c r="A149" s="60">
        <v>3</v>
      </c>
      <c r="B149" s="61" t="s">
        <v>337</v>
      </c>
      <c r="C149" s="62" t="s">
        <v>244</v>
      </c>
      <c r="D149" s="62" t="s">
        <v>237</v>
      </c>
      <c r="E149" s="63" t="s">
        <v>20</v>
      </c>
      <c r="F149" s="63" t="s">
        <v>235</v>
      </c>
      <c r="G149" s="62">
        <v>980</v>
      </c>
      <c r="H149" s="64">
        <v>70</v>
      </c>
    </row>
    <row r="150" spans="1:8" ht="11.25">
      <c r="A150" s="65">
        <v>2</v>
      </c>
      <c r="B150" s="66" t="s">
        <v>336</v>
      </c>
      <c r="C150" s="42" t="s">
        <v>148</v>
      </c>
      <c r="D150" s="42"/>
      <c r="E150" s="44" t="s">
        <v>20</v>
      </c>
      <c r="F150" s="44" t="s">
        <v>235</v>
      </c>
      <c r="G150" s="42">
        <v>2240</v>
      </c>
      <c r="H150" s="67">
        <v>71</v>
      </c>
    </row>
    <row r="151" spans="1:8" ht="11.25">
      <c r="A151" s="68">
        <v>1</v>
      </c>
      <c r="B151" s="69" t="s">
        <v>335</v>
      </c>
      <c r="C151" s="70" t="s">
        <v>233</v>
      </c>
      <c r="D151" s="70" t="s">
        <v>234</v>
      </c>
      <c r="E151" s="71" t="s">
        <v>20</v>
      </c>
      <c r="F151" s="71" t="s">
        <v>235</v>
      </c>
      <c r="G151" s="70">
        <v>5560</v>
      </c>
      <c r="H151" s="72">
        <v>72</v>
      </c>
    </row>
    <row r="153" spans="1:8" ht="11.25">
      <c r="A153" s="52" t="s">
        <v>338</v>
      </c>
      <c r="B153" s="53"/>
      <c r="C153" s="53"/>
      <c r="D153" s="53"/>
      <c r="E153" s="54"/>
      <c r="F153" s="54"/>
      <c r="G153" s="53"/>
      <c r="H153" s="55"/>
    </row>
    <row r="154" spans="1:8" ht="11.25">
      <c r="A154" s="56" t="s">
        <v>225</v>
      </c>
      <c r="B154" s="57" t="s">
        <v>226</v>
      </c>
      <c r="C154" s="57" t="s">
        <v>21</v>
      </c>
      <c r="D154" s="57" t="s">
        <v>227</v>
      </c>
      <c r="E154" s="58" t="s">
        <v>228</v>
      </c>
      <c r="F154" s="58" t="s">
        <v>229</v>
      </c>
      <c r="G154" s="57" t="s">
        <v>230</v>
      </c>
      <c r="H154" s="59" t="s">
        <v>231</v>
      </c>
    </row>
    <row r="155" spans="1:8" ht="11.25">
      <c r="A155" s="60">
        <v>2</v>
      </c>
      <c r="B155" s="61" t="s">
        <v>340</v>
      </c>
      <c r="C155" s="62" t="s">
        <v>115</v>
      </c>
      <c r="D155" s="62"/>
      <c r="E155" s="63" t="s">
        <v>20</v>
      </c>
      <c r="F155" s="63" t="s">
        <v>235</v>
      </c>
      <c r="G155" s="62">
        <v>2020</v>
      </c>
      <c r="H155" s="64">
        <v>73</v>
      </c>
    </row>
    <row r="156" spans="1:8" ht="11.25">
      <c r="A156" s="65">
        <v>1</v>
      </c>
      <c r="B156" s="66" t="s">
        <v>339</v>
      </c>
      <c r="C156" s="42" t="s">
        <v>26</v>
      </c>
      <c r="D156" s="42"/>
      <c r="E156" s="44" t="s">
        <v>20</v>
      </c>
      <c r="F156" s="44" t="s">
        <v>235</v>
      </c>
      <c r="G156" s="42">
        <v>7960</v>
      </c>
      <c r="H156" s="67">
        <v>74</v>
      </c>
    </row>
    <row r="157" spans="1:8" ht="11.25">
      <c r="A157" s="68">
        <v>3</v>
      </c>
      <c r="B157" s="69" t="s">
        <v>364</v>
      </c>
      <c r="C157" s="70" t="s">
        <v>236</v>
      </c>
      <c r="D157" s="70" t="s">
        <v>237</v>
      </c>
      <c r="E157" s="71" t="s">
        <v>20</v>
      </c>
      <c r="F157" s="71" t="s">
        <v>235</v>
      </c>
      <c r="G157" s="70">
        <v>0</v>
      </c>
      <c r="H157" s="72">
        <v>75</v>
      </c>
    </row>
    <row r="159" spans="1:8" ht="11.25">
      <c r="A159" s="52" t="s">
        <v>341</v>
      </c>
      <c r="B159" s="53"/>
      <c r="C159" s="53"/>
      <c r="D159" s="53"/>
      <c r="E159" s="54"/>
      <c r="F159" s="54"/>
      <c r="G159" s="53"/>
      <c r="H159" s="55"/>
    </row>
    <row r="160" spans="1:8" ht="11.25">
      <c r="A160" s="56" t="s">
        <v>225</v>
      </c>
      <c r="B160" s="57" t="s">
        <v>226</v>
      </c>
      <c r="C160" s="57" t="s">
        <v>21</v>
      </c>
      <c r="D160" s="57" t="s">
        <v>227</v>
      </c>
      <c r="E160" s="58" t="s">
        <v>228</v>
      </c>
      <c r="F160" s="58" t="s">
        <v>229</v>
      </c>
      <c r="G160" s="57" t="s">
        <v>230</v>
      </c>
      <c r="H160" s="59" t="s">
        <v>231</v>
      </c>
    </row>
    <row r="161" spans="1:8" ht="11.25">
      <c r="A161" s="60">
        <v>1</v>
      </c>
      <c r="B161" s="61" t="s">
        <v>365</v>
      </c>
      <c r="C161" s="62" t="s">
        <v>236</v>
      </c>
      <c r="D161" s="62" t="s">
        <v>237</v>
      </c>
      <c r="E161" s="63" t="s">
        <v>20</v>
      </c>
      <c r="F161" s="63" t="s">
        <v>235</v>
      </c>
      <c r="G161" s="62">
        <v>4520</v>
      </c>
      <c r="H161" s="64">
        <v>77</v>
      </c>
    </row>
    <row r="162" spans="1:8" ht="11.25">
      <c r="A162" s="65">
        <v>2</v>
      </c>
      <c r="B162" s="66" t="s">
        <v>342</v>
      </c>
      <c r="C162" s="42" t="s">
        <v>322</v>
      </c>
      <c r="D162" s="42" t="s">
        <v>323</v>
      </c>
      <c r="E162" s="44" t="s">
        <v>324</v>
      </c>
      <c r="F162" s="44" t="s">
        <v>235</v>
      </c>
      <c r="G162" s="42">
        <v>2720</v>
      </c>
      <c r="H162" s="67">
        <v>76</v>
      </c>
    </row>
    <row r="163" spans="1:8" ht="11.25">
      <c r="A163" s="68">
        <v>3</v>
      </c>
      <c r="B163" s="69" t="s">
        <v>343</v>
      </c>
      <c r="C163" s="70" t="s">
        <v>26</v>
      </c>
      <c r="D163" s="70"/>
      <c r="E163" s="71" t="s">
        <v>20</v>
      </c>
      <c r="F163" s="71" t="s">
        <v>235</v>
      </c>
      <c r="G163" s="70">
        <v>1060</v>
      </c>
      <c r="H163" s="72">
        <v>78</v>
      </c>
    </row>
    <row r="165" spans="1:8" ht="11.25">
      <c r="A165" s="52" t="s">
        <v>344</v>
      </c>
      <c r="B165" s="53"/>
      <c r="C165" s="53"/>
      <c r="D165" s="53"/>
      <c r="E165" s="54"/>
      <c r="F165" s="54"/>
      <c r="G165" s="53"/>
      <c r="H165" s="55"/>
    </row>
    <row r="166" spans="1:8" ht="11.25">
      <c r="A166" s="56" t="s">
        <v>225</v>
      </c>
      <c r="B166" s="57" t="s">
        <v>226</v>
      </c>
      <c r="C166" s="57" t="s">
        <v>21</v>
      </c>
      <c r="D166" s="57" t="s">
        <v>227</v>
      </c>
      <c r="E166" s="58" t="s">
        <v>228</v>
      </c>
      <c r="F166" s="58" t="s">
        <v>229</v>
      </c>
      <c r="G166" s="57" t="s">
        <v>230</v>
      </c>
      <c r="H166" s="59" t="s">
        <v>231</v>
      </c>
    </row>
    <row r="167" spans="1:8" ht="11.25">
      <c r="A167" s="60">
        <v>3</v>
      </c>
      <c r="B167" s="61" t="s">
        <v>347</v>
      </c>
      <c r="C167" s="62" t="s">
        <v>244</v>
      </c>
      <c r="D167" s="62" t="s">
        <v>237</v>
      </c>
      <c r="E167" s="63" t="s">
        <v>20</v>
      </c>
      <c r="F167" s="63" t="s">
        <v>235</v>
      </c>
      <c r="G167" s="62">
        <v>2060</v>
      </c>
      <c r="H167" s="64">
        <v>79</v>
      </c>
    </row>
    <row r="168" spans="1:8" ht="11.25">
      <c r="A168" s="65">
        <v>1</v>
      </c>
      <c r="B168" s="66" t="s">
        <v>345</v>
      </c>
      <c r="C168" s="42" t="s">
        <v>241</v>
      </c>
      <c r="D168" s="42" t="s">
        <v>237</v>
      </c>
      <c r="E168" s="44" t="s">
        <v>20</v>
      </c>
      <c r="F168" s="44" t="s">
        <v>235</v>
      </c>
      <c r="G168" s="42">
        <v>5380</v>
      </c>
      <c r="H168" s="67">
        <v>80</v>
      </c>
    </row>
    <row r="169" spans="1:8" ht="11.25">
      <c r="A169" s="68">
        <v>2</v>
      </c>
      <c r="B169" s="69" t="s">
        <v>346</v>
      </c>
      <c r="C169" s="70" t="s">
        <v>59</v>
      </c>
      <c r="D169" s="70"/>
      <c r="E169" s="71" t="s">
        <v>20</v>
      </c>
      <c r="F169" s="71" t="s">
        <v>235</v>
      </c>
      <c r="G169" s="70">
        <v>2360</v>
      </c>
      <c r="H169" s="72">
        <v>81</v>
      </c>
    </row>
    <row r="171" spans="1:8" ht="11.25">
      <c r="A171" s="52" t="s">
        <v>348</v>
      </c>
      <c r="B171" s="53"/>
      <c r="C171" s="53"/>
      <c r="D171" s="53"/>
      <c r="E171" s="54"/>
      <c r="F171" s="54"/>
      <c r="G171" s="53"/>
      <c r="H171" s="55"/>
    </row>
    <row r="172" spans="1:8" ht="11.25">
      <c r="A172" s="56" t="s">
        <v>225</v>
      </c>
      <c r="B172" s="57" t="s">
        <v>226</v>
      </c>
      <c r="C172" s="57" t="s">
        <v>21</v>
      </c>
      <c r="D172" s="57" t="s">
        <v>227</v>
      </c>
      <c r="E172" s="58" t="s">
        <v>228</v>
      </c>
      <c r="F172" s="58" t="s">
        <v>229</v>
      </c>
      <c r="G172" s="57" t="s">
        <v>230</v>
      </c>
      <c r="H172" s="59" t="s">
        <v>231</v>
      </c>
    </row>
    <row r="173" spans="1:8" ht="11.25">
      <c r="A173" s="60">
        <v>2</v>
      </c>
      <c r="B173" s="61" t="s">
        <v>350</v>
      </c>
      <c r="C173" s="62" t="s">
        <v>247</v>
      </c>
      <c r="D173" s="62" t="s">
        <v>248</v>
      </c>
      <c r="E173" s="63" t="s">
        <v>20</v>
      </c>
      <c r="F173" s="63" t="s">
        <v>235</v>
      </c>
      <c r="G173" s="62">
        <v>3420</v>
      </c>
      <c r="H173" s="64">
        <v>82</v>
      </c>
    </row>
    <row r="174" spans="1:8" ht="11.25">
      <c r="A174" s="65">
        <v>3</v>
      </c>
      <c r="B174" s="66" t="s">
        <v>351</v>
      </c>
      <c r="C174" s="42" t="s">
        <v>233</v>
      </c>
      <c r="D174" s="42" t="s">
        <v>234</v>
      </c>
      <c r="E174" s="44" t="s">
        <v>20</v>
      </c>
      <c r="F174" s="44" t="s">
        <v>235</v>
      </c>
      <c r="G174" s="42">
        <v>2120</v>
      </c>
      <c r="H174" s="67">
        <v>83</v>
      </c>
    </row>
    <row r="175" spans="1:8" ht="11.25">
      <c r="A175" s="68">
        <v>1</v>
      </c>
      <c r="B175" s="69" t="s">
        <v>349</v>
      </c>
      <c r="C175" s="70" t="s">
        <v>244</v>
      </c>
      <c r="D175" s="70" t="s">
        <v>237</v>
      </c>
      <c r="E175" s="71" t="s">
        <v>20</v>
      </c>
      <c r="F175" s="71" t="s">
        <v>235</v>
      </c>
      <c r="G175" s="70">
        <v>7180</v>
      </c>
      <c r="H175" s="72">
        <v>84</v>
      </c>
    </row>
    <row r="177" spans="1:8" ht="11.25">
      <c r="A177" s="52" t="s">
        <v>352</v>
      </c>
      <c r="B177" s="53"/>
      <c r="C177" s="53"/>
      <c r="D177" s="53"/>
      <c r="E177" s="54"/>
      <c r="F177" s="54"/>
      <c r="G177" s="53"/>
      <c r="H177" s="55"/>
    </row>
    <row r="178" spans="1:8" ht="11.25">
      <c r="A178" s="56" t="s">
        <v>225</v>
      </c>
      <c r="B178" s="57" t="s">
        <v>226</v>
      </c>
      <c r="C178" s="57" t="s">
        <v>21</v>
      </c>
      <c r="D178" s="57" t="s">
        <v>227</v>
      </c>
      <c r="E178" s="58" t="s">
        <v>228</v>
      </c>
      <c r="F178" s="58" t="s">
        <v>229</v>
      </c>
      <c r="G178" s="57" t="s">
        <v>230</v>
      </c>
      <c r="H178" s="59" t="s">
        <v>231</v>
      </c>
    </row>
    <row r="179" spans="1:8" ht="11.25">
      <c r="A179" s="60">
        <v>3</v>
      </c>
      <c r="B179" s="61" t="s">
        <v>366</v>
      </c>
      <c r="C179" s="62" t="s">
        <v>298</v>
      </c>
      <c r="D179" s="62" t="s">
        <v>255</v>
      </c>
      <c r="E179" s="63" t="s">
        <v>20</v>
      </c>
      <c r="F179" s="63" t="s">
        <v>235</v>
      </c>
      <c r="G179" s="62">
        <v>1000</v>
      </c>
      <c r="H179" s="64">
        <v>85</v>
      </c>
    </row>
    <row r="180" spans="1:8" ht="11.25">
      <c r="A180" s="65">
        <v>1</v>
      </c>
      <c r="B180" s="66" t="s">
        <v>353</v>
      </c>
      <c r="C180" s="42" t="s">
        <v>236</v>
      </c>
      <c r="D180" s="42" t="s">
        <v>237</v>
      </c>
      <c r="E180" s="44" t="s">
        <v>20</v>
      </c>
      <c r="F180" s="44" t="s">
        <v>235</v>
      </c>
      <c r="G180" s="42">
        <v>5120</v>
      </c>
      <c r="H180" s="67">
        <v>86</v>
      </c>
    </row>
    <row r="181" spans="1:8" ht="11.25">
      <c r="A181" s="68">
        <v>2</v>
      </c>
      <c r="B181" s="69" t="s">
        <v>354</v>
      </c>
      <c r="C181" s="70" t="s">
        <v>260</v>
      </c>
      <c r="D181" s="70" t="s">
        <v>237</v>
      </c>
      <c r="E181" s="71" t="s">
        <v>20</v>
      </c>
      <c r="F181" s="71" t="s">
        <v>235</v>
      </c>
      <c r="G181" s="70">
        <v>2740</v>
      </c>
      <c r="H181" s="72">
        <v>87</v>
      </c>
    </row>
    <row r="183" spans="1:8" ht="11.25">
      <c r="A183" s="52" t="s">
        <v>355</v>
      </c>
      <c r="B183" s="53"/>
      <c r="C183" s="53"/>
      <c r="D183" s="53"/>
      <c r="E183" s="54"/>
      <c r="F183" s="54"/>
      <c r="G183" s="53"/>
      <c r="H183" s="55"/>
    </row>
    <row r="184" spans="1:8" ht="11.25">
      <c r="A184" s="56" t="s">
        <v>225</v>
      </c>
      <c r="B184" s="57" t="s">
        <v>226</v>
      </c>
      <c r="C184" s="57" t="s">
        <v>21</v>
      </c>
      <c r="D184" s="57" t="s">
        <v>227</v>
      </c>
      <c r="E184" s="58" t="s">
        <v>228</v>
      </c>
      <c r="F184" s="58" t="s">
        <v>229</v>
      </c>
      <c r="G184" s="57" t="s">
        <v>230</v>
      </c>
      <c r="H184" s="59" t="s">
        <v>231</v>
      </c>
    </row>
    <row r="185" spans="1:8" ht="11.25">
      <c r="A185" s="60">
        <v>2</v>
      </c>
      <c r="B185" s="61" t="s">
        <v>357</v>
      </c>
      <c r="C185" s="62" t="s">
        <v>260</v>
      </c>
      <c r="D185" s="62" t="s">
        <v>237</v>
      </c>
      <c r="E185" s="63" t="s">
        <v>20</v>
      </c>
      <c r="F185" s="63" t="s">
        <v>235</v>
      </c>
      <c r="G185" s="62">
        <v>5080</v>
      </c>
      <c r="H185" s="64">
        <v>88</v>
      </c>
    </row>
    <row r="186" spans="1:8" ht="11.25">
      <c r="A186" s="65">
        <v>3</v>
      </c>
      <c r="B186" s="66" t="s">
        <v>358</v>
      </c>
      <c r="C186" s="42" t="s">
        <v>298</v>
      </c>
      <c r="D186" s="42" t="s">
        <v>255</v>
      </c>
      <c r="E186" s="44" t="s">
        <v>20</v>
      </c>
      <c r="F186" s="44" t="s">
        <v>235</v>
      </c>
      <c r="G186" s="42">
        <v>0</v>
      </c>
      <c r="H186" s="67">
        <v>89</v>
      </c>
    </row>
    <row r="187" spans="1:8" ht="11.25">
      <c r="A187" s="68">
        <v>1</v>
      </c>
      <c r="B187" s="69" t="s">
        <v>356</v>
      </c>
      <c r="C187" s="70" t="s">
        <v>236</v>
      </c>
      <c r="D187" s="70" t="s">
        <v>237</v>
      </c>
      <c r="E187" s="71" t="s">
        <v>20</v>
      </c>
      <c r="F187" s="71" t="s">
        <v>235</v>
      </c>
      <c r="G187" s="70">
        <v>7080</v>
      </c>
      <c r="H187" s="72">
        <v>90</v>
      </c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421875" style="40" customWidth="1"/>
    <col min="2" max="2" width="28.00390625" style="40" customWidth="1"/>
    <col min="3" max="3" width="32.140625" style="40" customWidth="1"/>
    <col min="4" max="4" width="17.7109375" style="40" customWidth="1"/>
    <col min="5" max="5" width="4.00390625" style="73" customWidth="1"/>
    <col min="6" max="6" width="3.140625" style="73" customWidth="1"/>
    <col min="7" max="7" width="8.421875" style="40" customWidth="1"/>
    <col min="8" max="8" width="5.57421875" style="73" customWidth="1"/>
    <col min="9" max="16384" width="9.140625" style="40" customWidth="1"/>
  </cols>
  <sheetData>
    <row r="1" spans="1:8" ht="11.25">
      <c r="A1" s="35" t="s">
        <v>214</v>
      </c>
      <c r="B1" s="36"/>
      <c r="C1" s="37" t="s">
        <v>215</v>
      </c>
      <c r="D1" s="38"/>
      <c r="E1" s="38"/>
      <c r="F1" s="38"/>
      <c r="G1" s="36"/>
      <c r="H1" s="39"/>
    </row>
    <row r="2" spans="1:8" ht="11.25">
      <c r="A2" s="41" t="s">
        <v>216</v>
      </c>
      <c r="B2" s="42"/>
      <c r="C2" s="43" t="s">
        <v>217</v>
      </c>
      <c r="D2" s="44"/>
      <c r="E2" s="44"/>
      <c r="F2" s="44"/>
      <c r="G2" s="42"/>
      <c r="H2" s="45"/>
    </row>
    <row r="3" spans="1:8" ht="11.25">
      <c r="A3" s="41" t="s">
        <v>218</v>
      </c>
      <c r="B3" s="42"/>
      <c r="C3" s="43" t="s">
        <v>379</v>
      </c>
      <c r="D3" s="44"/>
      <c r="E3" s="44"/>
      <c r="F3" s="44"/>
      <c r="G3" s="42"/>
      <c r="H3" s="45"/>
    </row>
    <row r="4" spans="1:8" ht="11.25">
      <c r="A4" s="41" t="s">
        <v>220</v>
      </c>
      <c r="B4" s="42"/>
      <c r="C4" s="43" t="s">
        <v>221</v>
      </c>
      <c r="D4" s="44"/>
      <c r="E4" s="44"/>
      <c r="F4" s="44"/>
      <c r="G4" s="42"/>
      <c r="H4" s="45"/>
    </row>
    <row r="5" spans="1:8" ht="11.25">
      <c r="A5" s="41"/>
      <c r="B5" s="42"/>
      <c r="C5" s="43"/>
      <c r="D5" s="44"/>
      <c r="E5" s="44"/>
      <c r="F5" s="44"/>
      <c r="G5" s="42"/>
      <c r="H5" s="45"/>
    </row>
    <row r="6" spans="1:8" ht="11.25">
      <c r="A6" s="41" t="s">
        <v>222</v>
      </c>
      <c r="B6" s="42"/>
      <c r="C6" s="43" t="s">
        <v>380</v>
      </c>
      <c r="D6" s="46"/>
      <c r="E6" s="96"/>
      <c r="F6" s="97"/>
      <c r="G6" s="42"/>
      <c r="H6" s="45"/>
    </row>
    <row r="7" spans="1:8" ht="12" thickBot="1">
      <c r="A7" s="47"/>
      <c r="B7" s="48"/>
      <c r="C7" s="49"/>
      <c r="D7" s="50"/>
      <c r="E7" s="50"/>
      <c r="F7" s="50"/>
      <c r="G7" s="48"/>
      <c r="H7" s="51"/>
    </row>
    <row r="9" spans="1:8" ht="11.25">
      <c r="A9" s="52" t="s">
        <v>224</v>
      </c>
      <c r="B9" s="53"/>
      <c r="C9" s="53"/>
      <c r="D9" s="53"/>
      <c r="E9" s="54"/>
      <c r="F9" s="54"/>
      <c r="G9" s="53"/>
      <c r="H9" s="55"/>
    </row>
    <row r="10" spans="1:8" ht="11.25">
      <c r="A10" s="56" t="s">
        <v>225</v>
      </c>
      <c r="B10" s="57" t="s">
        <v>226</v>
      </c>
      <c r="C10" s="57" t="s">
        <v>21</v>
      </c>
      <c r="D10" s="57" t="s">
        <v>227</v>
      </c>
      <c r="E10" s="58" t="s">
        <v>228</v>
      </c>
      <c r="F10" s="58" t="s">
        <v>229</v>
      </c>
      <c r="G10" s="57" t="s">
        <v>230</v>
      </c>
      <c r="H10" s="59" t="s">
        <v>231</v>
      </c>
    </row>
    <row r="11" spans="1:8" ht="11.25">
      <c r="A11" s="60">
        <v>1</v>
      </c>
      <c r="B11" s="61" t="s">
        <v>258</v>
      </c>
      <c r="C11" s="62" t="s">
        <v>26</v>
      </c>
      <c r="D11" s="62"/>
      <c r="E11" s="63" t="s">
        <v>20</v>
      </c>
      <c r="F11" s="63" t="s">
        <v>235</v>
      </c>
      <c r="G11" s="62">
        <v>7040</v>
      </c>
      <c r="H11" s="64">
        <v>1</v>
      </c>
    </row>
    <row r="12" spans="1:8" ht="11.25">
      <c r="A12" s="65">
        <v>2</v>
      </c>
      <c r="B12" s="66" t="s">
        <v>232</v>
      </c>
      <c r="C12" s="42" t="s">
        <v>233</v>
      </c>
      <c r="D12" s="42" t="s">
        <v>234</v>
      </c>
      <c r="E12" s="44" t="s">
        <v>20</v>
      </c>
      <c r="F12" s="44" t="s">
        <v>235</v>
      </c>
      <c r="G12" s="42">
        <v>4400</v>
      </c>
      <c r="H12" s="67">
        <v>2</v>
      </c>
    </row>
    <row r="13" spans="1:8" ht="11.25">
      <c r="A13" s="68">
        <v>3</v>
      </c>
      <c r="B13" s="69" t="s">
        <v>381</v>
      </c>
      <c r="C13" s="70" t="s">
        <v>322</v>
      </c>
      <c r="D13" s="70" t="s">
        <v>323</v>
      </c>
      <c r="E13" s="71" t="s">
        <v>324</v>
      </c>
      <c r="F13" s="71" t="s">
        <v>235</v>
      </c>
      <c r="G13" s="70">
        <v>0</v>
      </c>
      <c r="H13" s="72">
        <v>3</v>
      </c>
    </row>
    <row r="15" spans="1:8" ht="11.25">
      <c r="A15" s="52" t="s">
        <v>239</v>
      </c>
      <c r="B15" s="53"/>
      <c r="C15" s="53"/>
      <c r="D15" s="53"/>
      <c r="E15" s="54"/>
      <c r="F15" s="54"/>
      <c r="G15" s="53"/>
      <c r="H15" s="55"/>
    </row>
    <row r="16" spans="1:8" ht="11.25">
      <c r="A16" s="56" t="s">
        <v>225</v>
      </c>
      <c r="B16" s="57" t="s">
        <v>226</v>
      </c>
      <c r="C16" s="57" t="s">
        <v>21</v>
      </c>
      <c r="D16" s="57" t="s">
        <v>227</v>
      </c>
      <c r="E16" s="58" t="s">
        <v>228</v>
      </c>
      <c r="F16" s="58" t="s">
        <v>229</v>
      </c>
      <c r="G16" s="57" t="s">
        <v>230</v>
      </c>
      <c r="H16" s="59" t="s">
        <v>231</v>
      </c>
    </row>
    <row r="17" spans="1:8" ht="11.25">
      <c r="A17" s="60">
        <v>3</v>
      </c>
      <c r="B17" s="61" t="s">
        <v>270</v>
      </c>
      <c r="C17" s="62" t="s">
        <v>254</v>
      </c>
      <c r="D17" s="62" t="s">
        <v>255</v>
      </c>
      <c r="E17" s="63" t="s">
        <v>20</v>
      </c>
      <c r="F17" s="63" t="s">
        <v>235</v>
      </c>
      <c r="G17" s="62">
        <v>2940</v>
      </c>
      <c r="H17" s="64">
        <v>4</v>
      </c>
    </row>
    <row r="18" spans="1:8" ht="11.25">
      <c r="A18" s="65">
        <v>2</v>
      </c>
      <c r="B18" s="66" t="s">
        <v>302</v>
      </c>
      <c r="C18" s="42" t="s">
        <v>244</v>
      </c>
      <c r="D18" s="42" t="s">
        <v>237</v>
      </c>
      <c r="E18" s="44" t="s">
        <v>20</v>
      </c>
      <c r="F18" s="44" t="s">
        <v>235</v>
      </c>
      <c r="G18" s="42">
        <v>3540</v>
      </c>
      <c r="H18" s="67">
        <v>5</v>
      </c>
    </row>
    <row r="19" spans="1:8" ht="11.25">
      <c r="A19" s="68">
        <v>1</v>
      </c>
      <c r="B19" s="69" t="s">
        <v>290</v>
      </c>
      <c r="C19" s="70" t="s">
        <v>236</v>
      </c>
      <c r="D19" s="70" t="s">
        <v>237</v>
      </c>
      <c r="E19" s="71" t="s">
        <v>20</v>
      </c>
      <c r="F19" s="71" t="s">
        <v>235</v>
      </c>
      <c r="G19" s="70">
        <v>5720</v>
      </c>
      <c r="H19" s="72">
        <v>6</v>
      </c>
    </row>
    <row r="21" spans="1:8" ht="11.25">
      <c r="A21" s="52" t="s">
        <v>245</v>
      </c>
      <c r="B21" s="53"/>
      <c r="C21" s="53"/>
      <c r="D21" s="53"/>
      <c r="E21" s="54"/>
      <c r="F21" s="54"/>
      <c r="G21" s="53"/>
      <c r="H21" s="55"/>
    </row>
    <row r="22" spans="1:8" ht="11.25">
      <c r="A22" s="56" t="s">
        <v>225</v>
      </c>
      <c r="B22" s="57" t="s">
        <v>226</v>
      </c>
      <c r="C22" s="57" t="s">
        <v>21</v>
      </c>
      <c r="D22" s="57" t="s">
        <v>227</v>
      </c>
      <c r="E22" s="58" t="s">
        <v>228</v>
      </c>
      <c r="F22" s="58" t="s">
        <v>229</v>
      </c>
      <c r="G22" s="57" t="s">
        <v>230</v>
      </c>
      <c r="H22" s="59" t="s">
        <v>231</v>
      </c>
    </row>
    <row r="23" spans="1:8" ht="11.25">
      <c r="A23" s="60">
        <v>3</v>
      </c>
      <c r="B23" s="61" t="s">
        <v>343</v>
      </c>
      <c r="C23" s="62" t="s">
        <v>26</v>
      </c>
      <c r="D23" s="62"/>
      <c r="E23" s="63" t="s">
        <v>20</v>
      </c>
      <c r="F23" s="63" t="s">
        <v>235</v>
      </c>
      <c r="G23" s="62">
        <v>0</v>
      </c>
      <c r="H23" s="64">
        <v>7</v>
      </c>
    </row>
    <row r="24" spans="1:8" ht="11.25">
      <c r="A24" s="65">
        <v>1</v>
      </c>
      <c r="B24" s="66" t="s">
        <v>331</v>
      </c>
      <c r="C24" s="42" t="s">
        <v>233</v>
      </c>
      <c r="D24" s="42" t="s">
        <v>234</v>
      </c>
      <c r="E24" s="44" t="s">
        <v>20</v>
      </c>
      <c r="F24" s="44" t="s">
        <v>235</v>
      </c>
      <c r="G24" s="42">
        <v>4700</v>
      </c>
      <c r="H24" s="67">
        <v>8</v>
      </c>
    </row>
    <row r="25" spans="1:8" ht="11.25">
      <c r="A25" s="68">
        <v>2</v>
      </c>
      <c r="B25" s="69" t="s">
        <v>304</v>
      </c>
      <c r="C25" s="70" t="s">
        <v>55</v>
      </c>
      <c r="D25" s="70"/>
      <c r="E25" s="71" t="s">
        <v>20</v>
      </c>
      <c r="F25" s="71" t="s">
        <v>235</v>
      </c>
      <c r="G25" s="70">
        <v>2700</v>
      </c>
      <c r="H25" s="72">
        <v>9</v>
      </c>
    </row>
    <row r="27" spans="1:8" ht="11.25">
      <c r="A27" s="52" t="s">
        <v>251</v>
      </c>
      <c r="B27" s="53"/>
      <c r="C27" s="53"/>
      <c r="D27" s="53"/>
      <c r="E27" s="54"/>
      <c r="F27" s="54"/>
      <c r="G27" s="53"/>
      <c r="H27" s="55"/>
    </row>
    <row r="28" spans="1:8" ht="11.25">
      <c r="A28" s="56" t="s">
        <v>225</v>
      </c>
      <c r="B28" s="57" t="s">
        <v>226</v>
      </c>
      <c r="C28" s="57" t="s">
        <v>21</v>
      </c>
      <c r="D28" s="57" t="s">
        <v>227</v>
      </c>
      <c r="E28" s="58" t="s">
        <v>228</v>
      </c>
      <c r="F28" s="58" t="s">
        <v>229</v>
      </c>
      <c r="G28" s="57" t="s">
        <v>230</v>
      </c>
      <c r="H28" s="59" t="s">
        <v>231</v>
      </c>
    </row>
    <row r="29" spans="1:8" ht="11.25">
      <c r="A29" s="60">
        <v>3</v>
      </c>
      <c r="B29" s="61" t="s">
        <v>384</v>
      </c>
      <c r="C29" s="62" t="s">
        <v>112</v>
      </c>
      <c r="D29" s="62"/>
      <c r="E29" s="63" t="s">
        <v>20</v>
      </c>
      <c r="F29" s="63" t="s">
        <v>235</v>
      </c>
      <c r="G29" s="62">
        <v>1740</v>
      </c>
      <c r="H29" s="64">
        <v>10</v>
      </c>
    </row>
    <row r="30" spans="1:8" ht="11.25">
      <c r="A30" s="65">
        <v>2</v>
      </c>
      <c r="B30" s="66" t="s">
        <v>383</v>
      </c>
      <c r="C30" s="42" t="s">
        <v>260</v>
      </c>
      <c r="D30" s="42" t="s">
        <v>237</v>
      </c>
      <c r="E30" s="44" t="s">
        <v>20</v>
      </c>
      <c r="F30" s="44" t="s">
        <v>235</v>
      </c>
      <c r="G30" s="42">
        <v>3100</v>
      </c>
      <c r="H30" s="67">
        <v>11</v>
      </c>
    </row>
    <row r="31" spans="1:8" ht="11.25">
      <c r="A31" s="68">
        <v>1</v>
      </c>
      <c r="B31" s="69" t="s">
        <v>382</v>
      </c>
      <c r="C31" s="70" t="s">
        <v>233</v>
      </c>
      <c r="D31" s="70" t="s">
        <v>234</v>
      </c>
      <c r="E31" s="71" t="s">
        <v>20</v>
      </c>
      <c r="F31" s="71" t="s">
        <v>235</v>
      </c>
      <c r="G31" s="70">
        <v>3440</v>
      </c>
      <c r="H31" s="72">
        <v>12</v>
      </c>
    </row>
    <row r="33" spans="1:8" ht="11.25">
      <c r="A33" s="52" t="s">
        <v>257</v>
      </c>
      <c r="B33" s="53"/>
      <c r="C33" s="53"/>
      <c r="D33" s="53"/>
      <c r="E33" s="54"/>
      <c r="F33" s="54"/>
      <c r="G33" s="53"/>
      <c r="H33" s="55"/>
    </row>
    <row r="34" spans="1:8" ht="11.25">
      <c r="A34" s="56" t="s">
        <v>225</v>
      </c>
      <c r="B34" s="57" t="s">
        <v>226</v>
      </c>
      <c r="C34" s="57" t="s">
        <v>21</v>
      </c>
      <c r="D34" s="57" t="s">
        <v>227</v>
      </c>
      <c r="E34" s="58" t="s">
        <v>228</v>
      </c>
      <c r="F34" s="58" t="s">
        <v>229</v>
      </c>
      <c r="G34" s="57" t="s">
        <v>230</v>
      </c>
      <c r="H34" s="59" t="s">
        <v>231</v>
      </c>
    </row>
    <row r="35" spans="1:8" ht="11.25">
      <c r="A35" s="60">
        <v>1</v>
      </c>
      <c r="B35" s="61" t="s">
        <v>385</v>
      </c>
      <c r="C35" s="62" t="s">
        <v>236</v>
      </c>
      <c r="D35" s="62" t="s">
        <v>237</v>
      </c>
      <c r="E35" s="63" t="s">
        <v>20</v>
      </c>
      <c r="F35" s="63" t="s">
        <v>235</v>
      </c>
      <c r="G35" s="62">
        <v>5660</v>
      </c>
      <c r="H35" s="64">
        <v>14</v>
      </c>
    </row>
    <row r="36" spans="1:8" ht="11.25">
      <c r="A36" s="65">
        <v>2</v>
      </c>
      <c r="B36" s="66" t="s">
        <v>308</v>
      </c>
      <c r="C36" s="42" t="s">
        <v>247</v>
      </c>
      <c r="D36" s="42" t="s">
        <v>248</v>
      </c>
      <c r="E36" s="44" t="s">
        <v>20</v>
      </c>
      <c r="F36" s="44" t="s">
        <v>235</v>
      </c>
      <c r="G36" s="42">
        <v>2060</v>
      </c>
      <c r="H36" s="67">
        <v>13</v>
      </c>
    </row>
    <row r="37" spans="1:8" ht="11.25">
      <c r="A37" s="68">
        <v>3</v>
      </c>
      <c r="B37" s="69" t="s">
        <v>250</v>
      </c>
      <c r="C37" s="70" t="s">
        <v>244</v>
      </c>
      <c r="D37" s="70" t="s">
        <v>237</v>
      </c>
      <c r="E37" s="71" t="s">
        <v>20</v>
      </c>
      <c r="F37" s="71" t="s">
        <v>235</v>
      </c>
      <c r="G37" s="70">
        <v>1160</v>
      </c>
      <c r="H37" s="72">
        <v>15</v>
      </c>
    </row>
    <row r="39" spans="1:8" ht="11.25">
      <c r="A39" s="52" t="s">
        <v>262</v>
      </c>
      <c r="B39" s="53"/>
      <c r="C39" s="53"/>
      <c r="D39" s="53"/>
      <c r="E39" s="54"/>
      <c r="F39" s="54"/>
      <c r="G39" s="53"/>
      <c r="H39" s="55"/>
    </row>
    <row r="40" spans="1:8" ht="11.25">
      <c r="A40" s="56" t="s">
        <v>225</v>
      </c>
      <c r="B40" s="57" t="s">
        <v>226</v>
      </c>
      <c r="C40" s="57" t="s">
        <v>21</v>
      </c>
      <c r="D40" s="57" t="s">
        <v>227</v>
      </c>
      <c r="E40" s="58" t="s">
        <v>228</v>
      </c>
      <c r="F40" s="58" t="s">
        <v>229</v>
      </c>
      <c r="G40" s="57" t="s">
        <v>230</v>
      </c>
      <c r="H40" s="59" t="s">
        <v>231</v>
      </c>
    </row>
    <row r="41" spans="1:8" ht="11.25">
      <c r="A41" s="60">
        <v>3</v>
      </c>
      <c r="B41" s="61" t="s">
        <v>279</v>
      </c>
      <c r="C41" s="62" t="s">
        <v>260</v>
      </c>
      <c r="D41" s="62" t="s">
        <v>237</v>
      </c>
      <c r="E41" s="63" t="s">
        <v>20</v>
      </c>
      <c r="F41" s="63" t="s">
        <v>235</v>
      </c>
      <c r="G41" s="62">
        <v>1820</v>
      </c>
      <c r="H41" s="64">
        <v>16</v>
      </c>
    </row>
    <row r="42" spans="1:8" ht="11.25">
      <c r="A42" s="65">
        <v>2</v>
      </c>
      <c r="B42" s="66" t="s">
        <v>335</v>
      </c>
      <c r="C42" s="42" t="s">
        <v>233</v>
      </c>
      <c r="D42" s="42" t="s">
        <v>234</v>
      </c>
      <c r="E42" s="44" t="s">
        <v>20</v>
      </c>
      <c r="F42" s="44" t="s">
        <v>235</v>
      </c>
      <c r="G42" s="42">
        <v>3920</v>
      </c>
      <c r="H42" s="67">
        <v>17</v>
      </c>
    </row>
    <row r="43" spans="1:8" ht="11.25">
      <c r="A43" s="68">
        <v>1</v>
      </c>
      <c r="B43" s="69" t="s">
        <v>252</v>
      </c>
      <c r="C43" s="70" t="s">
        <v>55</v>
      </c>
      <c r="D43" s="70"/>
      <c r="E43" s="71" t="s">
        <v>20</v>
      </c>
      <c r="F43" s="71" t="s">
        <v>235</v>
      </c>
      <c r="G43" s="70">
        <v>4080</v>
      </c>
      <c r="H43" s="72">
        <v>18</v>
      </c>
    </row>
    <row r="45" spans="1:8" ht="11.25">
      <c r="A45" s="52" t="s">
        <v>265</v>
      </c>
      <c r="B45" s="53"/>
      <c r="C45" s="53"/>
      <c r="D45" s="53"/>
      <c r="E45" s="54"/>
      <c r="F45" s="54"/>
      <c r="G45" s="53"/>
      <c r="H45" s="55"/>
    </row>
    <row r="46" spans="1:8" ht="11.25">
      <c r="A46" s="56" t="s">
        <v>225</v>
      </c>
      <c r="B46" s="57" t="s">
        <v>226</v>
      </c>
      <c r="C46" s="57" t="s">
        <v>21</v>
      </c>
      <c r="D46" s="57" t="s">
        <v>227</v>
      </c>
      <c r="E46" s="58" t="s">
        <v>228</v>
      </c>
      <c r="F46" s="58" t="s">
        <v>229</v>
      </c>
      <c r="G46" s="57" t="s">
        <v>230</v>
      </c>
      <c r="H46" s="59" t="s">
        <v>231</v>
      </c>
    </row>
    <row r="47" spans="1:8" ht="11.25">
      <c r="A47" s="60">
        <v>2</v>
      </c>
      <c r="B47" s="61" t="s">
        <v>238</v>
      </c>
      <c r="C47" s="62" t="s">
        <v>148</v>
      </c>
      <c r="D47" s="62"/>
      <c r="E47" s="63" t="s">
        <v>20</v>
      </c>
      <c r="F47" s="63" t="s">
        <v>235</v>
      </c>
      <c r="G47" s="62">
        <v>3860</v>
      </c>
      <c r="H47" s="64">
        <v>19</v>
      </c>
    </row>
    <row r="48" spans="1:8" ht="11.25">
      <c r="A48" s="65">
        <v>3</v>
      </c>
      <c r="B48" s="66" t="s">
        <v>329</v>
      </c>
      <c r="C48" s="42" t="s">
        <v>298</v>
      </c>
      <c r="D48" s="42" t="s">
        <v>255</v>
      </c>
      <c r="E48" s="44" t="s">
        <v>20</v>
      </c>
      <c r="F48" s="44" t="s">
        <v>235</v>
      </c>
      <c r="G48" s="42">
        <v>1660</v>
      </c>
      <c r="H48" s="67">
        <v>20</v>
      </c>
    </row>
    <row r="49" spans="1:8" ht="11.25">
      <c r="A49" s="68">
        <v>1</v>
      </c>
      <c r="B49" s="69" t="s">
        <v>345</v>
      </c>
      <c r="C49" s="70" t="s">
        <v>241</v>
      </c>
      <c r="D49" s="70" t="s">
        <v>237</v>
      </c>
      <c r="E49" s="71" t="s">
        <v>20</v>
      </c>
      <c r="F49" s="71" t="s">
        <v>235</v>
      </c>
      <c r="G49" s="70">
        <v>5340</v>
      </c>
      <c r="H49" s="72">
        <v>21</v>
      </c>
    </row>
    <row r="51" spans="1:8" ht="11.25">
      <c r="A51" s="52" t="s">
        <v>269</v>
      </c>
      <c r="B51" s="53"/>
      <c r="C51" s="53"/>
      <c r="D51" s="53"/>
      <c r="E51" s="54"/>
      <c r="F51" s="54"/>
      <c r="G51" s="53"/>
      <c r="H51" s="55"/>
    </row>
    <row r="52" spans="1:8" ht="11.25">
      <c r="A52" s="56" t="s">
        <v>225</v>
      </c>
      <c r="B52" s="57" t="s">
        <v>226</v>
      </c>
      <c r="C52" s="57" t="s">
        <v>21</v>
      </c>
      <c r="D52" s="57" t="s">
        <v>227</v>
      </c>
      <c r="E52" s="58" t="s">
        <v>228</v>
      </c>
      <c r="F52" s="58" t="s">
        <v>229</v>
      </c>
      <c r="G52" s="57" t="s">
        <v>230</v>
      </c>
      <c r="H52" s="59" t="s">
        <v>231</v>
      </c>
    </row>
    <row r="53" spans="1:8" ht="11.25">
      <c r="A53" s="60">
        <v>3</v>
      </c>
      <c r="B53" s="61" t="s">
        <v>387</v>
      </c>
      <c r="C53" s="62" t="s">
        <v>322</v>
      </c>
      <c r="D53" s="62" t="s">
        <v>323</v>
      </c>
      <c r="E53" s="63" t="s">
        <v>324</v>
      </c>
      <c r="F53" s="63" t="s">
        <v>235</v>
      </c>
      <c r="G53" s="62">
        <v>1640</v>
      </c>
      <c r="H53" s="64">
        <v>22</v>
      </c>
    </row>
    <row r="54" spans="1:8" ht="11.25">
      <c r="A54" s="65">
        <v>2</v>
      </c>
      <c r="B54" s="66" t="s">
        <v>278</v>
      </c>
      <c r="C54" s="42" t="s">
        <v>26</v>
      </c>
      <c r="D54" s="42"/>
      <c r="E54" s="44" t="s">
        <v>20</v>
      </c>
      <c r="F54" s="44" t="s">
        <v>235</v>
      </c>
      <c r="G54" s="42">
        <v>2220</v>
      </c>
      <c r="H54" s="67">
        <v>23</v>
      </c>
    </row>
    <row r="55" spans="1:8" ht="11.25">
      <c r="A55" s="68">
        <v>1</v>
      </c>
      <c r="B55" s="69" t="s">
        <v>386</v>
      </c>
      <c r="C55" s="70" t="s">
        <v>233</v>
      </c>
      <c r="D55" s="70" t="s">
        <v>234</v>
      </c>
      <c r="E55" s="71" t="s">
        <v>20</v>
      </c>
      <c r="F55" s="71" t="s">
        <v>235</v>
      </c>
      <c r="G55" s="70">
        <v>5160</v>
      </c>
      <c r="H55" s="72">
        <v>24</v>
      </c>
    </row>
    <row r="57" spans="1:8" ht="11.25">
      <c r="A57" s="52" t="s">
        <v>273</v>
      </c>
      <c r="B57" s="53"/>
      <c r="C57" s="53"/>
      <c r="D57" s="53"/>
      <c r="E57" s="54"/>
      <c r="F57" s="54"/>
      <c r="G57" s="53"/>
      <c r="H57" s="55"/>
    </row>
    <row r="58" spans="1:8" ht="11.25">
      <c r="A58" s="56" t="s">
        <v>225</v>
      </c>
      <c r="B58" s="57" t="s">
        <v>226</v>
      </c>
      <c r="C58" s="57" t="s">
        <v>21</v>
      </c>
      <c r="D58" s="57" t="s">
        <v>227</v>
      </c>
      <c r="E58" s="58" t="s">
        <v>228</v>
      </c>
      <c r="F58" s="58" t="s">
        <v>229</v>
      </c>
      <c r="G58" s="57" t="s">
        <v>230</v>
      </c>
      <c r="H58" s="59" t="s">
        <v>231</v>
      </c>
    </row>
    <row r="59" spans="1:8" ht="11.25">
      <c r="A59" s="60">
        <v>1</v>
      </c>
      <c r="B59" s="61" t="s">
        <v>388</v>
      </c>
      <c r="C59" s="62" t="s">
        <v>55</v>
      </c>
      <c r="D59" s="62"/>
      <c r="E59" s="63" t="s">
        <v>20</v>
      </c>
      <c r="F59" s="63" t="s">
        <v>235</v>
      </c>
      <c r="G59" s="62">
        <v>2300</v>
      </c>
      <c r="H59" s="64">
        <v>26</v>
      </c>
    </row>
    <row r="60" spans="1:8" ht="11.25">
      <c r="A60" s="65">
        <v>2</v>
      </c>
      <c r="B60" s="66" t="s">
        <v>354</v>
      </c>
      <c r="C60" s="42" t="s">
        <v>260</v>
      </c>
      <c r="D60" s="42" t="s">
        <v>237</v>
      </c>
      <c r="E60" s="44" t="s">
        <v>20</v>
      </c>
      <c r="F60" s="44" t="s">
        <v>235</v>
      </c>
      <c r="G60" s="42">
        <v>2020</v>
      </c>
      <c r="H60" s="67">
        <v>27</v>
      </c>
    </row>
    <row r="61" spans="1:8" ht="11.25">
      <c r="A61" s="68">
        <v>3</v>
      </c>
      <c r="B61" s="69" t="s">
        <v>351</v>
      </c>
      <c r="C61" s="70" t="s">
        <v>233</v>
      </c>
      <c r="D61" s="70" t="s">
        <v>234</v>
      </c>
      <c r="E61" s="71" t="s">
        <v>20</v>
      </c>
      <c r="F61" s="71" t="s">
        <v>235</v>
      </c>
      <c r="G61" s="70">
        <v>1700</v>
      </c>
      <c r="H61" s="72">
        <v>25</v>
      </c>
    </row>
    <row r="63" spans="1:8" ht="11.25">
      <c r="A63" s="52" t="s">
        <v>277</v>
      </c>
      <c r="B63" s="53"/>
      <c r="C63" s="53"/>
      <c r="D63" s="53"/>
      <c r="E63" s="54"/>
      <c r="F63" s="54"/>
      <c r="G63" s="53"/>
      <c r="H63" s="55"/>
    </row>
    <row r="64" spans="1:8" ht="11.25">
      <c r="A64" s="56" t="s">
        <v>225</v>
      </c>
      <c r="B64" s="57" t="s">
        <v>226</v>
      </c>
      <c r="C64" s="57" t="s">
        <v>21</v>
      </c>
      <c r="D64" s="57" t="s">
        <v>227</v>
      </c>
      <c r="E64" s="58" t="s">
        <v>228</v>
      </c>
      <c r="F64" s="58" t="s">
        <v>229</v>
      </c>
      <c r="G64" s="57" t="s">
        <v>230</v>
      </c>
      <c r="H64" s="59" t="s">
        <v>231</v>
      </c>
    </row>
    <row r="65" spans="1:8" ht="11.25">
      <c r="A65" s="60">
        <v>2</v>
      </c>
      <c r="B65" s="61" t="s">
        <v>292</v>
      </c>
      <c r="C65" s="62" t="s">
        <v>115</v>
      </c>
      <c r="D65" s="62"/>
      <c r="E65" s="63" t="s">
        <v>20</v>
      </c>
      <c r="F65" s="63" t="s">
        <v>235</v>
      </c>
      <c r="G65" s="62">
        <v>4100</v>
      </c>
      <c r="H65" s="64">
        <v>28</v>
      </c>
    </row>
    <row r="66" spans="1:8" ht="11.25">
      <c r="A66" s="65">
        <v>3</v>
      </c>
      <c r="B66" s="66" t="s">
        <v>306</v>
      </c>
      <c r="C66" s="42" t="s">
        <v>244</v>
      </c>
      <c r="D66" s="42" t="s">
        <v>237</v>
      </c>
      <c r="E66" s="44" t="s">
        <v>20</v>
      </c>
      <c r="F66" s="44" t="s">
        <v>235</v>
      </c>
      <c r="G66" s="42">
        <v>3220</v>
      </c>
      <c r="H66" s="67">
        <v>29</v>
      </c>
    </row>
    <row r="67" spans="1:8" ht="11.25">
      <c r="A67" s="68">
        <v>1</v>
      </c>
      <c r="B67" s="69" t="s">
        <v>282</v>
      </c>
      <c r="C67" s="70" t="s">
        <v>236</v>
      </c>
      <c r="D67" s="70" t="s">
        <v>237</v>
      </c>
      <c r="E67" s="71" t="s">
        <v>20</v>
      </c>
      <c r="F67" s="71" t="s">
        <v>235</v>
      </c>
      <c r="G67" s="70">
        <v>6320</v>
      </c>
      <c r="H67" s="72">
        <v>30</v>
      </c>
    </row>
    <row r="69" spans="1:8" ht="11.25">
      <c r="A69" s="52" t="s">
        <v>281</v>
      </c>
      <c r="B69" s="53"/>
      <c r="C69" s="53"/>
      <c r="D69" s="53"/>
      <c r="E69" s="54"/>
      <c r="F69" s="54"/>
      <c r="G69" s="53"/>
      <c r="H69" s="55"/>
    </row>
    <row r="70" spans="1:8" ht="11.25">
      <c r="A70" s="56" t="s">
        <v>225</v>
      </c>
      <c r="B70" s="57" t="s">
        <v>226</v>
      </c>
      <c r="C70" s="57" t="s">
        <v>21</v>
      </c>
      <c r="D70" s="57" t="s">
        <v>227</v>
      </c>
      <c r="E70" s="58" t="s">
        <v>228</v>
      </c>
      <c r="F70" s="58" t="s">
        <v>229</v>
      </c>
      <c r="G70" s="57" t="s">
        <v>230</v>
      </c>
      <c r="H70" s="59" t="s">
        <v>231</v>
      </c>
    </row>
    <row r="71" spans="1:8" ht="11.25">
      <c r="A71" s="60">
        <v>3</v>
      </c>
      <c r="B71" s="61" t="s">
        <v>274</v>
      </c>
      <c r="C71" s="62" t="s">
        <v>247</v>
      </c>
      <c r="D71" s="62" t="s">
        <v>248</v>
      </c>
      <c r="E71" s="63" t="s">
        <v>20</v>
      </c>
      <c r="F71" s="63" t="s">
        <v>235</v>
      </c>
      <c r="G71" s="62">
        <v>3040</v>
      </c>
      <c r="H71" s="64">
        <v>31</v>
      </c>
    </row>
    <row r="72" spans="1:8" ht="11.25">
      <c r="A72" s="65">
        <v>1</v>
      </c>
      <c r="B72" s="66" t="s">
        <v>349</v>
      </c>
      <c r="C72" s="42" t="s">
        <v>244</v>
      </c>
      <c r="D72" s="42" t="s">
        <v>237</v>
      </c>
      <c r="E72" s="44" t="s">
        <v>20</v>
      </c>
      <c r="F72" s="44" t="s">
        <v>235</v>
      </c>
      <c r="G72" s="42">
        <v>7280</v>
      </c>
      <c r="H72" s="67">
        <v>32</v>
      </c>
    </row>
    <row r="73" spans="1:8" ht="11.25">
      <c r="A73" s="68">
        <v>2</v>
      </c>
      <c r="B73" s="69" t="s">
        <v>317</v>
      </c>
      <c r="C73" s="70" t="s">
        <v>236</v>
      </c>
      <c r="D73" s="70" t="s">
        <v>237</v>
      </c>
      <c r="E73" s="71" t="s">
        <v>20</v>
      </c>
      <c r="F73" s="71" t="s">
        <v>235</v>
      </c>
      <c r="G73" s="70">
        <v>4320</v>
      </c>
      <c r="H73" s="72">
        <v>33</v>
      </c>
    </row>
    <row r="75" spans="1:8" ht="11.25">
      <c r="A75" s="52" t="s">
        <v>285</v>
      </c>
      <c r="B75" s="53"/>
      <c r="C75" s="53"/>
      <c r="D75" s="53"/>
      <c r="E75" s="54"/>
      <c r="F75" s="54"/>
      <c r="G75" s="53"/>
      <c r="H75" s="55"/>
    </row>
    <row r="76" spans="1:8" ht="11.25">
      <c r="A76" s="56" t="s">
        <v>225</v>
      </c>
      <c r="B76" s="57" t="s">
        <v>226</v>
      </c>
      <c r="C76" s="57" t="s">
        <v>21</v>
      </c>
      <c r="D76" s="57" t="s">
        <v>227</v>
      </c>
      <c r="E76" s="58" t="s">
        <v>228</v>
      </c>
      <c r="F76" s="58" t="s">
        <v>229</v>
      </c>
      <c r="G76" s="57" t="s">
        <v>230</v>
      </c>
      <c r="H76" s="59" t="s">
        <v>231</v>
      </c>
    </row>
    <row r="77" spans="1:8" ht="11.25">
      <c r="A77" s="60">
        <v>3</v>
      </c>
      <c r="B77" s="61" t="s">
        <v>286</v>
      </c>
      <c r="C77" s="62" t="s">
        <v>241</v>
      </c>
      <c r="D77" s="62" t="s">
        <v>237</v>
      </c>
      <c r="E77" s="63" t="s">
        <v>20</v>
      </c>
      <c r="F77" s="63" t="s">
        <v>235</v>
      </c>
      <c r="G77" s="62">
        <v>1420</v>
      </c>
      <c r="H77" s="64">
        <v>34</v>
      </c>
    </row>
    <row r="78" spans="1:8" ht="11.25">
      <c r="A78" s="65">
        <v>2</v>
      </c>
      <c r="B78" s="66" t="s">
        <v>336</v>
      </c>
      <c r="C78" s="42" t="s">
        <v>148</v>
      </c>
      <c r="D78" s="42"/>
      <c r="E78" s="44" t="s">
        <v>20</v>
      </c>
      <c r="F78" s="44" t="s">
        <v>235</v>
      </c>
      <c r="G78" s="42">
        <v>2020</v>
      </c>
      <c r="H78" s="67">
        <v>35</v>
      </c>
    </row>
    <row r="79" spans="1:8" ht="11.25">
      <c r="A79" s="68">
        <v>1</v>
      </c>
      <c r="B79" s="69" t="s">
        <v>263</v>
      </c>
      <c r="C79" s="70" t="s">
        <v>26</v>
      </c>
      <c r="D79" s="70"/>
      <c r="E79" s="71" t="s">
        <v>20</v>
      </c>
      <c r="F79" s="71" t="s">
        <v>235</v>
      </c>
      <c r="G79" s="70">
        <v>3020</v>
      </c>
      <c r="H79" s="72">
        <v>36</v>
      </c>
    </row>
    <row r="81" spans="1:8" ht="11.25">
      <c r="A81" s="52" t="s">
        <v>289</v>
      </c>
      <c r="B81" s="53"/>
      <c r="C81" s="53"/>
      <c r="D81" s="53"/>
      <c r="E81" s="54"/>
      <c r="F81" s="54"/>
      <c r="G81" s="53"/>
      <c r="H81" s="55"/>
    </row>
    <row r="82" spans="1:8" ht="11.25">
      <c r="A82" s="56" t="s">
        <v>225</v>
      </c>
      <c r="B82" s="57" t="s">
        <v>226</v>
      </c>
      <c r="C82" s="57" t="s">
        <v>21</v>
      </c>
      <c r="D82" s="57" t="s">
        <v>227</v>
      </c>
      <c r="E82" s="58" t="s">
        <v>228</v>
      </c>
      <c r="F82" s="58" t="s">
        <v>229</v>
      </c>
      <c r="G82" s="57" t="s">
        <v>230</v>
      </c>
      <c r="H82" s="59" t="s">
        <v>231</v>
      </c>
    </row>
    <row r="83" spans="1:8" ht="11.25">
      <c r="A83" s="60">
        <v>1</v>
      </c>
      <c r="B83" s="61" t="s">
        <v>389</v>
      </c>
      <c r="C83" s="62" t="s">
        <v>298</v>
      </c>
      <c r="D83" s="62" t="s">
        <v>255</v>
      </c>
      <c r="E83" s="63" t="s">
        <v>20</v>
      </c>
      <c r="F83" s="63" t="s">
        <v>235</v>
      </c>
      <c r="G83" s="62">
        <v>2740</v>
      </c>
      <c r="H83" s="64">
        <v>39</v>
      </c>
    </row>
    <row r="84" spans="1:8" ht="11.25">
      <c r="A84" s="65">
        <v>2</v>
      </c>
      <c r="B84" s="66" t="s">
        <v>264</v>
      </c>
      <c r="C84" s="42" t="s">
        <v>236</v>
      </c>
      <c r="D84" s="42" t="s">
        <v>237</v>
      </c>
      <c r="E84" s="44" t="s">
        <v>20</v>
      </c>
      <c r="F84" s="44" t="s">
        <v>235</v>
      </c>
      <c r="G84" s="42">
        <v>2300</v>
      </c>
      <c r="H84" s="67">
        <v>37</v>
      </c>
    </row>
    <row r="85" spans="1:8" ht="11.25">
      <c r="A85" s="68">
        <v>3</v>
      </c>
      <c r="B85" s="69" t="s">
        <v>346</v>
      </c>
      <c r="C85" s="70" t="s">
        <v>59</v>
      </c>
      <c r="D85" s="70"/>
      <c r="E85" s="71" t="s">
        <v>20</v>
      </c>
      <c r="F85" s="71" t="s">
        <v>235</v>
      </c>
      <c r="G85" s="70">
        <v>2080</v>
      </c>
      <c r="H85" s="72">
        <v>38</v>
      </c>
    </row>
    <row r="87" spans="1:8" ht="11.25">
      <c r="A87" s="52" t="s">
        <v>293</v>
      </c>
      <c r="B87" s="53"/>
      <c r="C87" s="53"/>
      <c r="D87" s="53"/>
      <c r="E87" s="54"/>
      <c r="F87" s="54"/>
      <c r="G87" s="53"/>
      <c r="H87" s="55"/>
    </row>
    <row r="88" spans="1:8" ht="11.25">
      <c r="A88" s="56" t="s">
        <v>225</v>
      </c>
      <c r="B88" s="57" t="s">
        <v>226</v>
      </c>
      <c r="C88" s="57" t="s">
        <v>21</v>
      </c>
      <c r="D88" s="57" t="s">
        <v>227</v>
      </c>
      <c r="E88" s="58" t="s">
        <v>228</v>
      </c>
      <c r="F88" s="58" t="s">
        <v>229</v>
      </c>
      <c r="G88" s="57" t="s">
        <v>230</v>
      </c>
      <c r="H88" s="59" t="s">
        <v>231</v>
      </c>
    </row>
    <row r="89" spans="1:8" ht="11.25">
      <c r="A89" s="60">
        <v>1</v>
      </c>
      <c r="B89" s="61" t="s">
        <v>259</v>
      </c>
      <c r="C89" s="62" t="s">
        <v>260</v>
      </c>
      <c r="D89" s="62" t="s">
        <v>237</v>
      </c>
      <c r="E89" s="63" t="s">
        <v>20</v>
      </c>
      <c r="F89" s="63" t="s">
        <v>235</v>
      </c>
      <c r="G89" s="62">
        <v>5220</v>
      </c>
      <c r="H89" s="64">
        <v>40</v>
      </c>
    </row>
    <row r="90" spans="1:8" ht="11.25">
      <c r="A90" s="65">
        <v>2</v>
      </c>
      <c r="B90" s="66" t="s">
        <v>307</v>
      </c>
      <c r="C90" s="42" t="s">
        <v>233</v>
      </c>
      <c r="D90" s="42" t="s">
        <v>234</v>
      </c>
      <c r="E90" s="44" t="s">
        <v>20</v>
      </c>
      <c r="F90" s="44" t="s">
        <v>235</v>
      </c>
      <c r="G90" s="42">
        <v>2100</v>
      </c>
      <c r="H90" s="67">
        <v>41</v>
      </c>
    </row>
    <row r="91" spans="1:8" ht="11.25">
      <c r="A91" s="68">
        <v>3</v>
      </c>
      <c r="B91" s="69" t="s">
        <v>242</v>
      </c>
      <c r="C91" s="70" t="s">
        <v>55</v>
      </c>
      <c r="D91" s="70"/>
      <c r="E91" s="71" t="s">
        <v>20</v>
      </c>
      <c r="F91" s="71" t="s">
        <v>235</v>
      </c>
      <c r="G91" s="70">
        <v>300</v>
      </c>
      <c r="H91" s="72">
        <v>42</v>
      </c>
    </row>
    <row r="93" spans="1:8" ht="11.25">
      <c r="A93" s="52" t="s">
        <v>297</v>
      </c>
      <c r="B93" s="53"/>
      <c r="C93" s="53"/>
      <c r="D93" s="53"/>
      <c r="E93" s="54"/>
      <c r="F93" s="54"/>
      <c r="G93" s="53"/>
      <c r="H93" s="55"/>
    </row>
    <row r="94" spans="1:8" ht="11.25">
      <c r="A94" s="56" t="s">
        <v>225</v>
      </c>
      <c r="B94" s="57" t="s">
        <v>226</v>
      </c>
      <c r="C94" s="57" t="s">
        <v>21</v>
      </c>
      <c r="D94" s="57" t="s">
        <v>227</v>
      </c>
      <c r="E94" s="58" t="s">
        <v>228</v>
      </c>
      <c r="F94" s="58" t="s">
        <v>229</v>
      </c>
      <c r="G94" s="57" t="s">
        <v>230</v>
      </c>
      <c r="H94" s="59" t="s">
        <v>231</v>
      </c>
    </row>
    <row r="95" spans="1:8" ht="11.25">
      <c r="A95" s="60">
        <v>2</v>
      </c>
      <c r="B95" s="61" t="s">
        <v>342</v>
      </c>
      <c r="C95" s="62" t="s">
        <v>322</v>
      </c>
      <c r="D95" s="62" t="s">
        <v>323</v>
      </c>
      <c r="E95" s="63" t="s">
        <v>324</v>
      </c>
      <c r="F95" s="63" t="s">
        <v>235</v>
      </c>
      <c r="G95" s="62">
        <v>4980</v>
      </c>
      <c r="H95" s="64">
        <v>43</v>
      </c>
    </row>
    <row r="96" spans="1:8" ht="11.25">
      <c r="A96" s="65">
        <v>3</v>
      </c>
      <c r="B96" s="66" t="s">
        <v>266</v>
      </c>
      <c r="C96" s="42" t="s">
        <v>26</v>
      </c>
      <c r="D96" s="42"/>
      <c r="E96" s="44" t="s">
        <v>20</v>
      </c>
      <c r="F96" s="44" t="s">
        <v>235</v>
      </c>
      <c r="G96" s="42">
        <v>1820</v>
      </c>
      <c r="H96" s="67">
        <v>44</v>
      </c>
    </row>
    <row r="97" spans="1:8" ht="11.25">
      <c r="A97" s="68">
        <v>1</v>
      </c>
      <c r="B97" s="69" t="s">
        <v>240</v>
      </c>
      <c r="C97" s="70" t="s">
        <v>241</v>
      </c>
      <c r="D97" s="70" t="s">
        <v>237</v>
      </c>
      <c r="E97" s="71" t="s">
        <v>20</v>
      </c>
      <c r="F97" s="71" t="s">
        <v>235</v>
      </c>
      <c r="G97" s="70">
        <v>6560</v>
      </c>
      <c r="H97" s="72">
        <v>45</v>
      </c>
    </row>
    <row r="99" spans="1:8" ht="11.25">
      <c r="A99" s="52" t="s">
        <v>301</v>
      </c>
      <c r="B99" s="53"/>
      <c r="C99" s="53"/>
      <c r="D99" s="53"/>
      <c r="E99" s="54"/>
      <c r="F99" s="54"/>
      <c r="G99" s="53"/>
      <c r="H99" s="55"/>
    </row>
    <row r="100" spans="1:8" ht="11.25">
      <c r="A100" s="56" t="s">
        <v>225</v>
      </c>
      <c r="B100" s="57" t="s">
        <v>226</v>
      </c>
      <c r="C100" s="57" t="s">
        <v>21</v>
      </c>
      <c r="D100" s="57" t="s">
        <v>227</v>
      </c>
      <c r="E100" s="58" t="s">
        <v>228</v>
      </c>
      <c r="F100" s="58" t="s">
        <v>229</v>
      </c>
      <c r="G100" s="57" t="s">
        <v>230</v>
      </c>
      <c r="H100" s="59" t="s">
        <v>231</v>
      </c>
    </row>
    <row r="101" spans="1:8" ht="11.25">
      <c r="A101" s="60">
        <v>3</v>
      </c>
      <c r="B101" s="61" t="s">
        <v>358</v>
      </c>
      <c r="C101" s="62" t="s">
        <v>298</v>
      </c>
      <c r="D101" s="62" t="s">
        <v>255</v>
      </c>
      <c r="E101" s="63" t="s">
        <v>20</v>
      </c>
      <c r="F101" s="63" t="s">
        <v>235</v>
      </c>
      <c r="G101" s="62">
        <v>0</v>
      </c>
      <c r="H101" s="64">
        <v>46</v>
      </c>
    </row>
    <row r="102" spans="1:8" ht="11.25">
      <c r="A102" s="65">
        <v>1</v>
      </c>
      <c r="B102" s="66" t="s">
        <v>327</v>
      </c>
      <c r="C102" s="42" t="s">
        <v>236</v>
      </c>
      <c r="D102" s="42" t="s">
        <v>237</v>
      </c>
      <c r="E102" s="44" t="s">
        <v>20</v>
      </c>
      <c r="F102" s="44" t="s">
        <v>235</v>
      </c>
      <c r="G102" s="42">
        <v>5280</v>
      </c>
      <c r="H102" s="67">
        <v>47</v>
      </c>
    </row>
    <row r="103" spans="1:8" ht="11.25">
      <c r="A103" s="68">
        <v>2</v>
      </c>
      <c r="B103" s="69" t="s">
        <v>294</v>
      </c>
      <c r="C103" s="70" t="s">
        <v>59</v>
      </c>
      <c r="D103" s="70"/>
      <c r="E103" s="71" t="s">
        <v>20</v>
      </c>
      <c r="F103" s="71" t="s">
        <v>235</v>
      </c>
      <c r="G103" s="70">
        <v>3080</v>
      </c>
      <c r="H103" s="72">
        <v>48</v>
      </c>
    </row>
    <row r="105" spans="1:8" ht="11.25">
      <c r="A105" s="52" t="s">
        <v>305</v>
      </c>
      <c r="B105" s="53"/>
      <c r="C105" s="53"/>
      <c r="D105" s="53"/>
      <c r="E105" s="54"/>
      <c r="F105" s="54"/>
      <c r="G105" s="53"/>
      <c r="H105" s="55"/>
    </row>
    <row r="106" spans="1:8" ht="11.25">
      <c r="A106" s="56" t="s">
        <v>225</v>
      </c>
      <c r="B106" s="57" t="s">
        <v>226</v>
      </c>
      <c r="C106" s="57" t="s">
        <v>21</v>
      </c>
      <c r="D106" s="57" t="s">
        <v>227</v>
      </c>
      <c r="E106" s="58" t="s">
        <v>228</v>
      </c>
      <c r="F106" s="58" t="s">
        <v>229</v>
      </c>
      <c r="G106" s="57" t="s">
        <v>230</v>
      </c>
      <c r="H106" s="59" t="s">
        <v>231</v>
      </c>
    </row>
    <row r="107" spans="1:8" ht="11.25">
      <c r="A107" s="60">
        <v>2</v>
      </c>
      <c r="B107" s="61" t="s">
        <v>320</v>
      </c>
      <c r="C107" s="62" t="s">
        <v>236</v>
      </c>
      <c r="D107" s="62" t="s">
        <v>237</v>
      </c>
      <c r="E107" s="63" t="s">
        <v>20</v>
      </c>
      <c r="F107" s="63" t="s">
        <v>235</v>
      </c>
      <c r="G107" s="62">
        <v>3580</v>
      </c>
      <c r="H107" s="64">
        <v>49</v>
      </c>
    </row>
    <row r="108" spans="1:8" ht="11.25">
      <c r="A108" s="65">
        <v>1</v>
      </c>
      <c r="B108" s="66" t="s">
        <v>390</v>
      </c>
      <c r="C108" s="42" t="s">
        <v>244</v>
      </c>
      <c r="D108" s="42" t="s">
        <v>237</v>
      </c>
      <c r="E108" s="44" t="s">
        <v>20</v>
      </c>
      <c r="F108" s="44" t="s">
        <v>235</v>
      </c>
      <c r="G108" s="42">
        <v>5500</v>
      </c>
      <c r="H108" s="67">
        <v>50</v>
      </c>
    </row>
    <row r="109" spans="1:8" ht="11.25">
      <c r="A109" s="68">
        <v>3</v>
      </c>
      <c r="B109" s="69" t="s">
        <v>267</v>
      </c>
      <c r="C109" s="70" t="s">
        <v>115</v>
      </c>
      <c r="D109" s="70"/>
      <c r="E109" s="71" t="s">
        <v>20</v>
      </c>
      <c r="F109" s="71" t="s">
        <v>235</v>
      </c>
      <c r="G109" s="70">
        <v>3400</v>
      </c>
      <c r="H109" s="72">
        <v>51</v>
      </c>
    </row>
    <row r="111" spans="1:8" ht="11.25">
      <c r="A111" s="52" t="s">
        <v>309</v>
      </c>
      <c r="B111" s="53"/>
      <c r="C111" s="53"/>
      <c r="D111" s="53"/>
      <c r="E111" s="54"/>
      <c r="F111" s="54"/>
      <c r="G111" s="53"/>
      <c r="H111" s="55"/>
    </row>
    <row r="112" spans="1:8" ht="11.25">
      <c r="A112" s="56" t="s">
        <v>225</v>
      </c>
      <c r="B112" s="57" t="s">
        <v>226</v>
      </c>
      <c r="C112" s="57" t="s">
        <v>21</v>
      </c>
      <c r="D112" s="57" t="s">
        <v>227</v>
      </c>
      <c r="E112" s="58" t="s">
        <v>228</v>
      </c>
      <c r="F112" s="58" t="s">
        <v>229</v>
      </c>
      <c r="G112" s="57" t="s">
        <v>230</v>
      </c>
      <c r="H112" s="59" t="s">
        <v>231</v>
      </c>
    </row>
    <row r="113" spans="1:8" ht="11.25">
      <c r="A113" s="60">
        <v>1</v>
      </c>
      <c r="B113" s="61" t="s">
        <v>391</v>
      </c>
      <c r="C113" s="62" t="s">
        <v>241</v>
      </c>
      <c r="D113" s="62" t="s">
        <v>237</v>
      </c>
      <c r="E113" s="63" t="s">
        <v>20</v>
      </c>
      <c r="F113" s="63" t="s">
        <v>235</v>
      </c>
      <c r="G113" s="62">
        <v>2680</v>
      </c>
      <c r="H113" s="64">
        <v>52</v>
      </c>
    </row>
    <row r="114" spans="1:8" ht="11.25">
      <c r="A114" s="65">
        <v>3</v>
      </c>
      <c r="B114" s="66" t="s">
        <v>321</v>
      </c>
      <c r="C114" s="42" t="s">
        <v>322</v>
      </c>
      <c r="D114" s="42" t="s">
        <v>323</v>
      </c>
      <c r="E114" s="44" t="s">
        <v>324</v>
      </c>
      <c r="F114" s="44" t="s">
        <v>235</v>
      </c>
      <c r="G114" s="42">
        <v>800</v>
      </c>
      <c r="H114" s="67">
        <v>53</v>
      </c>
    </row>
    <row r="115" spans="1:8" ht="11.25">
      <c r="A115" s="68">
        <v>2</v>
      </c>
      <c r="B115" s="69" t="s">
        <v>325</v>
      </c>
      <c r="C115" s="70" t="s">
        <v>26</v>
      </c>
      <c r="D115" s="70"/>
      <c r="E115" s="71" t="s">
        <v>20</v>
      </c>
      <c r="F115" s="71" t="s">
        <v>235</v>
      </c>
      <c r="G115" s="70">
        <v>960</v>
      </c>
      <c r="H115" s="72">
        <v>54</v>
      </c>
    </row>
    <row r="117" spans="1:8" ht="11.25">
      <c r="A117" s="52" t="s">
        <v>313</v>
      </c>
      <c r="B117" s="53"/>
      <c r="C117" s="53"/>
      <c r="D117" s="53"/>
      <c r="E117" s="54"/>
      <c r="F117" s="54"/>
      <c r="G117" s="53"/>
      <c r="H117" s="55"/>
    </row>
    <row r="118" spans="1:8" ht="11.25">
      <c r="A118" s="56" t="s">
        <v>225</v>
      </c>
      <c r="B118" s="57" t="s">
        <v>226</v>
      </c>
      <c r="C118" s="57" t="s">
        <v>21</v>
      </c>
      <c r="D118" s="57" t="s">
        <v>227</v>
      </c>
      <c r="E118" s="58" t="s">
        <v>228</v>
      </c>
      <c r="F118" s="58" t="s">
        <v>229</v>
      </c>
      <c r="G118" s="57" t="s">
        <v>230</v>
      </c>
      <c r="H118" s="59" t="s">
        <v>231</v>
      </c>
    </row>
    <row r="119" spans="1:8" ht="11.25">
      <c r="A119" s="60">
        <v>3</v>
      </c>
      <c r="B119" s="61" t="s">
        <v>261</v>
      </c>
      <c r="C119" s="62" t="s">
        <v>236</v>
      </c>
      <c r="D119" s="62" t="s">
        <v>237</v>
      </c>
      <c r="E119" s="63" t="s">
        <v>20</v>
      </c>
      <c r="F119" s="63" t="s">
        <v>235</v>
      </c>
      <c r="G119" s="62">
        <v>2340</v>
      </c>
      <c r="H119" s="64">
        <v>55</v>
      </c>
    </row>
    <row r="120" spans="1:8" ht="11.25">
      <c r="A120" s="65">
        <v>2</v>
      </c>
      <c r="B120" s="66" t="s">
        <v>393</v>
      </c>
      <c r="C120" s="42" t="s">
        <v>298</v>
      </c>
      <c r="D120" s="42" t="s">
        <v>255</v>
      </c>
      <c r="E120" s="44" t="s">
        <v>20</v>
      </c>
      <c r="F120" s="44" t="s">
        <v>235</v>
      </c>
      <c r="G120" s="42">
        <v>2800</v>
      </c>
      <c r="H120" s="67">
        <v>56</v>
      </c>
    </row>
    <row r="121" spans="1:8" ht="11.25">
      <c r="A121" s="68">
        <v>1</v>
      </c>
      <c r="B121" s="69" t="s">
        <v>392</v>
      </c>
      <c r="C121" s="70" t="s">
        <v>244</v>
      </c>
      <c r="D121" s="70" t="s">
        <v>237</v>
      </c>
      <c r="E121" s="71" t="s">
        <v>20</v>
      </c>
      <c r="F121" s="71" t="s">
        <v>235</v>
      </c>
      <c r="G121" s="70">
        <v>3520</v>
      </c>
      <c r="H121" s="72">
        <v>57</v>
      </c>
    </row>
    <row r="123" spans="1:8" ht="11.25">
      <c r="A123" s="52" t="s">
        <v>316</v>
      </c>
      <c r="B123" s="53"/>
      <c r="C123" s="53"/>
      <c r="D123" s="53"/>
      <c r="E123" s="54"/>
      <c r="F123" s="54"/>
      <c r="G123" s="53"/>
      <c r="H123" s="55"/>
    </row>
    <row r="124" spans="1:8" ht="11.25">
      <c r="A124" s="56" t="s">
        <v>225</v>
      </c>
      <c r="B124" s="57" t="s">
        <v>226</v>
      </c>
      <c r="C124" s="57" t="s">
        <v>21</v>
      </c>
      <c r="D124" s="57" t="s">
        <v>227</v>
      </c>
      <c r="E124" s="58" t="s">
        <v>228</v>
      </c>
      <c r="F124" s="58" t="s">
        <v>229</v>
      </c>
      <c r="G124" s="57" t="s">
        <v>230</v>
      </c>
      <c r="H124" s="59" t="s">
        <v>231</v>
      </c>
    </row>
    <row r="125" spans="1:8" ht="11.25">
      <c r="A125" s="60">
        <v>2</v>
      </c>
      <c r="B125" s="61" t="s">
        <v>353</v>
      </c>
      <c r="C125" s="62" t="s">
        <v>236</v>
      </c>
      <c r="D125" s="62" t="s">
        <v>237</v>
      </c>
      <c r="E125" s="63" t="s">
        <v>20</v>
      </c>
      <c r="F125" s="63" t="s">
        <v>235</v>
      </c>
      <c r="G125" s="62">
        <v>2240</v>
      </c>
      <c r="H125" s="64">
        <v>58</v>
      </c>
    </row>
    <row r="126" spans="1:8" ht="11.25">
      <c r="A126" s="65">
        <v>3</v>
      </c>
      <c r="B126" s="66" t="s">
        <v>303</v>
      </c>
      <c r="C126" s="42" t="s">
        <v>254</v>
      </c>
      <c r="D126" s="42" t="s">
        <v>255</v>
      </c>
      <c r="E126" s="44" t="s">
        <v>20</v>
      </c>
      <c r="F126" s="44" t="s">
        <v>235</v>
      </c>
      <c r="G126" s="42">
        <v>1560</v>
      </c>
      <c r="H126" s="67">
        <v>59</v>
      </c>
    </row>
    <row r="127" spans="1:8" ht="11.25">
      <c r="A127" s="68">
        <v>1</v>
      </c>
      <c r="B127" s="69" t="s">
        <v>333</v>
      </c>
      <c r="C127" s="70" t="s">
        <v>244</v>
      </c>
      <c r="D127" s="70" t="s">
        <v>237</v>
      </c>
      <c r="E127" s="71" t="s">
        <v>20</v>
      </c>
      <c r="F127" s="71" t="s">
        <v>235</v>
      </c>
      <c r="G127" s="70">
        <v>2400</v>
      </c>
      <c r="H127" s="72">
        <v>60</v>
      </c>
    </row>
    <row r="129" spans="1:8" ht="11.25">
      <c r="A129" s="52" t="s">
        <v>319</v>
      </c>
      <c r="B129" s="53"/>
      <c r="C129" s="53"/>
      <c r="D129" s="53"/>
      <c r="E129" s="54"/>
      <c r="F129" s="54"/>
      <c r="G129" s="53"/>
      <c r="H129" s="55"/>
    </row>
    <row r="130" spans="1:8" ht="11.25">
      <c r="A130" s="56" t="s">
        <v>225</v>
      </c>
      <c r="B130" s="57" t="s">
        <v>226</v>
      </c>
      <c r="C130" s="57" t="s">
        <v>21</v>
      </c>
      <c r="D130" s="57" t="s">
        <v>227</v>
      </c>
      <c r="E130" s="58" t="s">
        <v>228</v>
      </c>
      <c r="F130" s="58" t="s">
        <v>229</v>
      </c>
      <c r="G130" s="57" t="s">
        <v>230</v>
      </c>
      <c r="H130" s="59" t="s">
        <v>231</v>
      </c>
    </row>
    <row r="131" spans="1:8" ht="11.25">
      <c r="A131" s="60">
        <v>1</v>
      </c>
      <c r="B131" s="61" t="s">
        <v>299</v>
      </c>
      <c r="C131" s="62" t="s">
        <v>112</v>
      </c>
      <c r="D131" s="62"/>
      <c r="E131" s="63" t="s">
        <v>20</v>
      </c>
      <c r="F131" s="63" t="s">
        <v>235</v>
      </c>
      <c r="G131" s="62">
        <v>6920</v>
      </c>
      <c r="H131" s="64">
        <v>61</v>
      </c>
    </row>
    <row r="132" spans="1:8" ht="11.25">
      <c r="A132" s="65">
        <v>3</v>
      </c>
      <c r="B132" s="66" t="s">
        <v>350</v>
      </c>
      <c r="C132" s="42" t="s">
        <v>247</v>
      </c>
      <c r="D132" s="42" t="s">
        <v>248</v>
      </c>
      <c r="E132" s="44" t="s">
        <v>20</v>
      </c>
      <c r="F132" s="44" t="s">
        <v>235</v>
      </c>
      <c r="G132" s="42">
        <v>2520</v>
      </c>
      <c r="H132" s="67">
        <v>62</v>
      </c>
    </row>
    <row r="133" spans="1:8" ht="11.25">
      <c r="A133" s="68">
        <v>2</v>
      </c>
      <c r="B133" s="69" t="s">
        <v>314</v>
      </c>
      <c r="C133" s="70" t="s">
        <v>260</v>
      </c>
      <c r="D133" s="70" t="s">
        <v>237</v>
      </c>
      <c r="E133" s="71" t="s">
        <v>20</v>
      </c>
      <c r="F133" s="71" t="s">
        <v>235</v>
      </c>
      <c r="G133" s="70">
        <v>3320</v>
      </c>
      <c r="H133" s="72">
        <v>63</v>
      </c>
    </row>
    <row r="135" spans="1:8" ht="11.25">
      <c r="A135" s="52" t="s">
        <v>326</v>
      </c>
      <c r="B135" s="53"/>
      <c r="C135" s="53"/>
      <c r="D135" s="53"/>
      <c r="E135" s="54"/>
      <c r="F135" s="54"/>
      <c r="G135" s="53"/>
      <c r="H135" s="55"/>
    </row>
    <row r="136" spans="1:8" ht="11.25">
      <c r="A136" s="56" t="s">
        <v>225</v>
      </c>
      <c r="B136" s="57" t="s">
        <v>226</v>
      </c>
      <c r="C136" s="57" t="s">
        <v>21</v>
      </c>
      <c r="D136" s="57" t="s">
        <v>227</v>
      </c>
      <c r="E136" s="58" t="s">
        <v>228</v>
      </c>
      <c r="F136" s="58" t="s">
        <v>229</v>
      </c>
      <c r="G136" s="57" t="s">
        <v>230</v>
      </c>
      <c r="H136" s="59" t="s">
        <v>231</v>
      </c>
    </row>
    <row r="137" spans="1:8" ht="11.25">
      <c r="A137" s="60">
        <v>1</v>
      </c>
      <c r="B137" s="61" t="s">
        <v>243</v>
      </c>
      <c r="C137" s="62" t="s">
        <v>244</v>
      </c>
      <c r="D137" s="62" t="s">
        <v>237</v>
      </c>
      <c r="E137" s="63" t="s">
        <v>20</v>
      </c>
      <c r="F137" s="63" t="s">
        <v>235</v>
      </c>
      <c r="G137" s="62">
        <v>3100</v>
      </c>
      <c r="H137" s="64">
        <v>64</v>
      </c>
    </row>
    <row r="138" spans="1:8" ht="11.25">
      <c r="A138" s="65">
        <v>3</v>
      </c>
      <c r="B138" s="66" t="s">
        <v>280</v>
      </c>
      <c r="C138" s="42" t="s">
        <v>236</v>
      </c>
      <c r="D138" s="42" t="s">
        <v>237</v>
      </c>
      <c r="E138" s="44" t="s">
        <v>20</v>
      </c>
      <c r="F138" s="44" t="s">
        <v>235</v>
      </c>
      <c r="G138" s="42">
        <v>1000</v>
      </c>
      <c r="H138" s="67">
        <v>65</v>
      </c>
    </row>
    <row r="139" spans="1:8" ht="11.25">
      <c r="A139" s="68">
        <v>2</v>
      </c>
      <c r="B139" s="69" t="s">
        <v>284</v>
      </c>
      <c r="C139" s="70" t="s">
        <v>254</v>
      </c>
      <c r="D139" s="70" t="s">
        <v>255</v>
      </c>
      <c r="E139" s="71" t="s">
        <v>20</v>
      </c>
      <c r="F139" s="71" t="s">
        <v>235</v>
      </c>
      <c r="G139" s="70">
        <v>2120</v>
      </c>
      <c r="H139" s="72">
        <v>66</v>
      </c>
    </row>
    <row r="141" spans="1:8" ht="11.25">
      <c r="A141" s="52" t="s">
        <v>330</v>
      </c>
      <c r="B141" s="53"/>
      <c r="C141" s="53"/>
      <c r="D141" s="53"/>
      <c r="E141" s="54"/>
      <c r="F141" s="54"/>
      <c r="G141" s="53"/>
      <c r="H141" s="55"/>
    </row>
    <row r="142" spans="1:8" ht="11.25">
      <c r="A142" s="56" t="s">
        <v>225</v>
      </c>
      <c r="B142" s="57" t="s">
        <v>226</v>
      </c>
      <c r="C142" s="57" t="s">
        <v>21</v>
      </c>
      <c r="D142" s="57" t="s">
        <v>227</v>
      </c>
      <c r="E142" s="58" t="s">
        <v>228</v>
      </c>
      <c r="F142" s="58" t="s">
        <v>229</v>
      </c>
      <c r="G142" s="57" t="s">
        <v>230</v>
      </c>
      <c r="H142" s="59" t="s">
        <v>231</v>
      </c>
    </row>
    <row r="143" spans="1:8" ht="11.25">
      <c r="A143" s="60">
        <v>2</v>
      </c>
      <c r="B143" s="61" t="s">
        <v>356</v>
      </c>
      <c r="C143" s="62" t="s">
        <v>236</v>
      </c>
      <c r="D143" s="62" t="s">
        <v>237</v>
      </c>
      <c r="E143" s="63" t="s">
        <v>20</v>
      </c>
      <c r="F143" s="63" t="s">
        <v>235</v>
      </c>
      <c r="G143" s="62">
        <v>3300</v>
      </c>
      <c r="H143" s="64">
        <v>67</v>
      </c>
    </row>
    <row r="144" spans="1:8" ht="11.25">
      <c r="A144" s="65">
        <v>1</v>
      </c>
      <c r="B144" s="66" t="s">
        <v>394</v>
      </c>
      <c r="C144" s="42" t="s">
        <v>59</v>
      </c>
      <c r="D144" s="42"/>
      <c r="E144" s="44" t="s">
        <v>20</v>
      </c>
      <c r="F144" s="44" t="s">
        <v>235</v>
      </c>
      <c r="G144" s="42">
        <v>5160</v>
      </c>
      <c r="H144" s="67">
        <v>68</v>
      </c>
    </row>
    <row r="145" spans="1:8" ht="11.25">
      <c r="A145" s="68">
        <v>3</v>
      </c>
      <c r="B145" s="69" t="s">
        <v>315</v>
      </c>
      <c r="C145" s="70" t="s">
        <v>298</v>
      </c>
      <c r="D145" s="70" t="s">
        <v>255</v>
      </c>
      <c r="E145" s="71" t="s">
        <v>20</v>
      </c>
      <c r="F145" s="71" t="s">
        <v>235</v>
      </c>
      <c r="G145" s="70">
        <v>2340</v>
      </c>
      <c r="H145" s="72">
        <v>69</v>
      </c>
    </row>
    <row r="147" spans="1:8" ht="11.25">
      <c r="A147" s="52" t="s">
        <v>334</v>
      </c>
      <c r="B147" s="53"/>
      <c r="C147" s="53"/>
      <c r="D147" s="53"/>
      <c r="E147" s="54"/>
      <c r="F147" s="54"/>
      <c r="G147" s="53"/>
      <c r="H147" s="55"/>
    </row>
    <row r="148" spans="1:8" ht="11.25">
      <c r="A148" s="56" t="s">
        <v>225</v>
      </c>
      <c r="B148" s="57" t="s">
        <v>226</v>
      </c>
      <c r="C148" s="57" t="s">
        <v>21</v>
      </c>
      <c r="D148" s="57" t="s">
        <v>227</v>
      </c>
      <c r="E148" s="58" t="s">
        <v>228</v>
      </c>
      <c r="F148" s="58" t="s">
        <v>229</v>
      </c>
      <c r="G148" s="57" t="s">
        <v>230</v>
      </c>
      <c r="H148" s="59" t="s">
        <v>231</v>
      </c>
    </row>
    <row r="149" spans="1:8" ht="11.25">
      <c r="A149" s="60">
        <v>3</v>
      </c>
      <c r="B149" s="61" t="s">
        <v>310</v>
      </c>
      <c r="C149" s="62" t="s">
        <v>236</v>
      </c>
      <c r="D149" s="62" t="s">
        <v>237</v>
      </c>
      <c r="E149" s="63" t="s">
        <v>20</v>
      </c>
      <c r="F149" s="63" t="s">
        <v>235</v>
      </c>
      <c r="G149" s="62">
        <v>1940</v>
      </c>
      <c r="H149" s="64">
        <v>70</v>
      </c>
    </row>
    <row r="150" spans="1:8" ht="11.25">
      <c r="A150" s="65">
        <v>1</v>
      </c>
      <c r="B150" s="66" t="s">
        <v>295</v>
      </c>
      <c r="C150" s="42" t="s">
        <v>244</v>
      </c>
      <c r="D150" s="42" t="s">
        <v>237</v>
      </c>
      <c r="E150" s="44" t="s">
        <v>20</v>
      </c>
      <c r="F150" s="44" t="s">
        <v>235</v>
      </c>
      <c r="G150" s="42">
        <v>2320</v>
      </c>
      <c r="H150" s="67">
        <v>71</v>
      </c>
    </row>
    <row r="151" spans="1:8" ht="11.25">
      <c r="A151" s="68">
        <v>2</v>
      </c>
      <c r="B151" s="69" t="s">
        <v>246</v>
      </c>
      <c r="C151" s="70" t="s">
        <v>247</v>
      </c>
      <c r="D151" s="70" t="s">
        <v>248</v>
      </c>
      <c r="E151" s="71" t="s">
        <v>20</v>
      </c>
      <c r="F151" s="71" t="s">
        <v>235</v>
      </c>
      <c r="G151" s="70">
        <v>2040</v>
      </c>
      <c r="H151" s="72">
        <v>72</v>
      </c>
    </row>
    <row r="153" spans="1:8" ht="11.25">
      <c r="A153" s="52" t="s">
        <v>338</v>
      </c>
      <c r="B153" s="53"/>
      <c r="C153" s="53"/>
      <c r="D153" s="53"/>
      <c r="E153" s="54"/>
      <c r="F153" s="54"/>
      <c r="G153" s="53"/>
      <c r="H153" s="55"/>
    </row>
    <row r="154" spans="1:8" ht="11.25">
      <c r="A154" s="56" t="s">
        <v>225</v>
      </c>
      <c r="B154" s="57" t="s">
        <v>226</v>
      </c>
      <c r="C154" s="57" t="s">
        <v>21</v>
      </c>
      <c r="D154" s="57" t="s">
        <v>227</v>
      </c>
      <c r="E154" s="58" t="s">
        <v>228</v>
      </c>
      <c r="F154" s="58" t="s">
        <v>229</v>
      </c>
      <c r="G154" s="57" t="s">
        <v>230</v>
      </c>
      <c r="H154" s="59" t="s">
        <v>231</v>
      </c>
    </row>
    <row r="155" spans="1:8" ht="11.25">
      <c r="A155" s="60">
        <v>3</v>
      </c>
      <c r="B155" s="61" t="s">
        <v>256</v>
      </c>
      <c r="C155" s="62" t="s">
        <v>244</v>
      </c>
      <c r="D155" s="62" t="s">
        <v>237</v>
      </c>
      <c r="E155" s="63" t="s">
        <v>20</v>
      </c>
      <c r="F155" s="63" t="s">
        <v>235</v>
      </c>
      <c r="G155" s="62">
        <v>0</v>
      </c>
      <c r="H155" s="64">
        <v>73</v>
      </c>
    </row>
    <row r="156" spans="1:8" ht="11.25">
      <c r="A156" s="65">
        <v>2</v>
      </c>
      <c r="B156" s="66" t="s">
        <v>311</v>
      </c>
      <c r="C156" s="42" t="s">
        <v>115</v>
      </c>
      <c r="D156" s="42"/>
      <c r="E156" s="44" t="s">
        <v>20</v>
      </c>
      <c r="F156" s="44" t="s">
        <v>235</v>
      </c>
      <c r="G156" s="42">
        <v>640</v>
      </c>
      <c r="H156" s="67">
        <v>74</v>
      </c>
    </row>
    <row r="157" spans="1:8" ht="11.25">
      <c r="A157" s="68">
        <v>1</v>
      </c>
      <c r="B157" s="69" t="s">
        <v>268</v>
      </c>
      <c r="C157" s="70" t="s">
        <v>236</v>
      </c>
      <c r="D157" s="70" t="s">
        <v>237</v>
      </c>
      <c r="E157" s="71" t="s">
        <v>20</v>
      </c>
      <c r="F157" s="71" t="s">
        <v>235</v>
      </c>
      <c r="G157" s="70">
        <v>2220</v>
      </c>
      <c r="H157" s="72">
        <v>75</v>
      </c>
    </row>
    <row r="159" spans="1:8" ht="11.25">
      <c r="A159" s="52" t="s">
        <v>341</v>
      </c>
      <c r="B159" s="53"/>
      <c r="C159" s="53"/>
      <c r="D159" s="53"/>
      <c r="E159" s="54"/>
      <c r="F159" s="54"/>
      <c r="G159" s="53"/>
      <c r="H159" s="55"/>
    </row>
    <row r="160" spans="1:8" ht="11.25">
      <c r="A160" s="56" t="s">
        <v>225</v>
      </c>
      <c r="B160" s="57" t="s">
        <v>226</v>
      </c>
      <c r="C160" s="57" t="s">
        <v>21</v>
      </c>
      <c r="D160" s="57" t="s">
        <v>227</v>
      </c>
      <c r="E160" s="58" t="s">
        <v>228</v>
      </c>
      <c r="F160" s="58" t="s">
        <v>229</v>
      </c>
      <c r="G160" s="57" t="s">
        <v>230</v>
      </c>
      <c r="H160" s="59" t="s">
        <v>231</v>
      </c>
    </row>
    <row r="161" spans="1:8" ht="11.25">
      <c r="A161" s="60">
        <v>3</v>
      </c>
      <c r="B161" s="61" t="s">
        <v>332</v>
      </c>
      <c r="C161" s="62" t="s">
        <v>247</v>
      </c>
      <c r="D161" s="62" t="s">
        <v>248</v>
      </c>
      <c r="E161" s="63" t="s">
        <v>20</v>
      </c>
      <c r="F161" s="63" t="s">
        <v>235</v>
      </c>
      <c r="G161" s="62">
        <v>1500</v>
      </c>
      <c r="H161" s="64">
        <v>76</v>
      </c>
    </row>
    <row r="162" spans="1:8" ht="11.25">
      <c r="A162" s="65">
        <v>2</v>
      </c>
      <c r="B162" s="66" t="s">
        <v>395</v>
      </c>
      <c r="C162" s="42" t="s">
        <v>236</v>
      </c>
      <c r="D162" s="42" t="s">
        <v>237</v>
      </c>
      <c r="E162" s="44" t="s">
        <v>20</v>
      </c>
      <c r="F162" s="44" t="s">
        <v>235</v>
      </c>
      <c r="G162" s="42">
        <v>2300</v>
      </c>
      <c r="H162" s="67">
        <v>77</v>
      </c>
    </row>
    <row r="163" spans="1:8" ht="11.25">
      <c r="A163" s="68">
        <v>1</v>
      </c>
      <c r="B163" s="69" t="s">
        <v>287</v>
      </c>
      <c r="C163" s="70" t="s">
        <v>244</v>
      </c>
      <c r="D163" s="70" t="s">
        <v>237</v>
      </c>
      <c r="E163" s="71" t="s">
        <v>20</v>
      </c>
      <c r="F163" s="71" t="s">
        <v>235</v>
      </c>
      <c r="G163" s="70">
        <v>3700</v>
      </c>
      <c r="H163" s="72">
        <v>78</v>
      </c>
    </row>
    <row r="165" spans="1:8" ht="11.25">
      <c r="A165" s="52" t="s">
        <v>344</v>
      </c>
      <c r="B165" s="53"/>
      <c r="C165" s="53"/>
      <c r="D165" s="53"/>
      <c r="E165" s="54"/>
      <c r="F165" s="54"/>
      <c r="G165" s="53"/>
      <c r="H165" s="55"/>
    </row>
    <row r="166" spans="1:8" ht="11.25">
      <c r="A166" s="56" t="s">
        <v>225</v>
      </c>
      <c r="B166" s="57" t="s">
        <v>226</v>
      </c>
      <c r="C166" s="57" t="s">
        <v>21</v>
      </c>
      <c r="D166" s="57" t="s">
        <v>227</v>
      </c>
      <c r="E166" s="58" t="s">
        <v>228</v>
      </c>
      <c r="F166" s="58" t="s">
        <v>229</v>
      </c>
      <c r="G166" s="57" t="s">
        <v>230</v>
      </c>
      <c r="H166" s="59" t="s">
        <v>231</v>
      </c>
    </row>
    <row r="167" spans="1:8" ht="11.25">
      <c r="A167" s="60">
        <v>2</v>
      </c>
      <c r="B167" s="61" t="s">
        <v>272</v>
      </c>
      <c r="C167" s="62" t="s">
        <v>55</v>
      </c>
      <c r="D167" s="62"/>
      <c r="E167" s="63" t="s">
        <v>20</v>
      </c>
      <c r="F167" s="63" t="s">
        <v>235</v>
      </c>
      <c r="G167" s="62">
        <v>2920</v>
      </c>
      <c r="H167" s="64">
        <v>79</v>
      </c>
    </row>
    <row r="168" spans="1:8" ht="11.25">
      <c r="A168" s="65">
        <v>1</v>
      </c>
      <c r="B168" s="66" t="s">
        <v>339</v>
      </c>
      <c r="C168" s="42" t="s">
        <v>26</v>
      </c>
      <c r="D168" s="42"/>
      <c r="E168" s="44" t="s">
        <v>20</v>
      </c>
      <c r="F168" s="44" t="s">
        <v>235</v>
      </c>
      <c r="G168" s="42">
        <v>3360</v>
      </c>
      <c r="H168" s="67">
        <v>80</v>
      </c>
    </row>
    <row r="169" spans="1:8" ht="11.25">
      <c r="A169" s="68">
        <v>3</v>
      </c>
      <c r="B169" s="69" t="s">
        <v>275</v>
      </c>
      <c r="C169" s="70" t="s">
        <v>233</v>
      </c>
      <c r="D169" s="70" t="s">
        <v>234</v>
      </c>
      <c r="E169" s="71" t="s">
        <v>20</v>
      </c>
      <c r="F169" s="71" t="s">
        <v>235</v>
      </c>
      <c r="G169" s="70">
        <v>1700</v>
      </c>
      <c r="H169" s="72">
        <v>81</v>
      </c>
    </row>
    <row r="171" spans="1:8" ht="11.25">
      <c r="A171" s="52" t="s">
        <v>348</v>
      </c>
      <c r="B171" s="53"/>
      <c r="C171" s="53"/>
      <c r="D171" s="53"/>
      <c r="E171" s="54"/>
      <c r="F171" s="54"/>
      <c r="G171" s="53"/>
      <c r="H171" s="55"/>
    </row>
    <row r="172" spans="1:8" ht="11.25">
      <c r="A172" s="56" t="s">
        <v>225</v>
      </c>
      <c r="B172" s="57" t="s">
        <v>226</v>
      </c>
      <c r="C172" s="57" t="s">
        <v>21</v>
      </c>
      <c r="D172" s="57" t="s">
        <v>227</v>
      </c>
      <c r="E172" s="58" t="s">
        <v>228</v>
      </c>
      <c r="F172" s="58" t="s">
        <v>229</v>
      </c>
      <c r="G172" s="57" t="s">
        <v>230</v>
      </c>
      <c r="H172" s="59" t="s">
        <v>231</v>
      </c>
    </row>
    <row r="173" spans="1:8" ht="11.25">
      <c r="A173" s="60">
        <v>1</v>
      </c>
      <c r="B173" s="61" t="s">
        <v>396</v>
      </c>
      <c r="C173" s="62" t="s">
        <v>236</v>
      </c>
      <c r="D173" s="62" t="s">
        <v>237</v>
      </c>
      <c r="E173" s="63" t="s">
        <v>20</v>
      </c>
      <c r="F173" s="63" t="s">
        <v>235</v>
      </c>
      <c r="G173" s="62">
        <v>4120</v>
      </c>
      <c r="H173" s="64">
        <v>84</v>
      </c>
    </row>
    <row r="174" spans="1:8" ht="11.25">
      <c r="A174" s="65">
        <v>3</v>
      </c>
      <c r="B174" s="66" t="s">
        <v>283</v>
      </c>
      <c r="C174" s="42" t="s">
        <v>244</v>
      </c>
      <c r="D174" s="42" t="s">
        <v>237</v>
      </c>
      <c r="E174" s="44" t="s">
        <v>20</v>
      </c>
      <c r="F174" s="44" t="s">
        <v>235</v>
      </c>
      <c r="G174" s="42">
        <v>2120</v>
      </c>
      <c r="H174" s="67">
        <v>82</v>
      </c>
    </row>
    <row r="175" spans="1:8" ht="11.25">
      <c r="A175" s="68">
        <v>2</v>
      </c>
      <c r="B175" s="69" t="s">
        <v>340</v>
      </c>
      <c r="C175" s="70" t="s">
        <v>115</v>
      </c>
      <c r="D175" s="70"/>
      <c r="E175" s="71" t="s">
        <v>20</v>
      </c>
      <c r="F175" s="71" t="s">
        <v>235</v>
      </c>
      <c r="G175" s="70">
        <v>3440</v>
      </c>
      <c r="H175" s="72">
        <v>83</v>
      </c>
    </row>
    <row r="177" spans="1:8" ht="11.25">
      <c r="A177" s="52" t="s">
        <v>352</v>
      </c>
      <c r="B177" s="53"/>
      <c r="C177" s="53"/>
      <c r="D177" s="53"/>
      <c r="E177" s="54"/>
      <c r="F177" s="54"/>
      <c r="G177" s="53"/>
      <c r="H177" s="55"/>
    </row>
    <row r="178" spans="1:8" ht="11.25">
      <c r="A178" s="56" t="s">
        <v>225</v>
      </c>
      <c r="B178" s="57" t="s">
        <v>226</v>
      </c>
      <c r="C178" s="57" t="s">
        <v>21</v>
      </c>
      <c r="D178" s="57" t="s">
        <v>227</v>
      </c>
      <c r="E178" s="58" t="s">
        <v>228</v>
      </c>
      <c r="F178" s="58" t="s">
        <v>229</v>
      </c>
      <c r="G178" s="57" t="s">
        <v>230</v>
      </c>
      <c r="H178" s="59" t="s">
        <v>231</v>
      </c>
    </row>
    <row r="179" spans="1:8" ht="11.25">
      <c r="A179" s="60">
        <v>2</v>
      </c>
      <c r="B179" s="61" t="s">
        <v>271</v>
      </c>
      <c r="C179" s="62" t="s">
        <v>244</v>
      </c>
      <c r="D179" s="62" t="s">
        <v>237</v>
      </c>
      <c r="E179" s="63" t="s">
        <v>20</v>
      </c>
      <c r="F179" s="63" t="s">
        <v>235</v>
      </c>
      <c r="G179" s="62">
        <v>1800</v>
      </c>
      <c r="H179" s="64">
        <v>85</v>
      </c>
    </row>
    <row r="180" spans="1:8" ht="11.25">
      <c r="A180" s="65">
        <v>3</v>
      </c>
      <c r="B180" s="66" t="s">
        <v>397</v>
      </c>
      <c r="C180" s="42" t="s">
        <v>298</v>
      </c>
      <c r="D180" s="42" t="s">
        <v>255</v>
      </c>
      <c r="E180" s="44" t="s">
        <v>20</v>
      </c>
      <c r="F180" s="44" t="s">
        <v>235</v>
      </c>
      <c r="G180" s="42">
        <v>960</v>
      </c>
      <c r="H180" s="67">
        <v>86</v>
      </c>
    </row>
    <row r="181" spans="1:8" ht="11.25">
      <c r="A181" s="68">
        <v>1</v>
      </c>
      <c r="B181" s="69" t="s">
        <v>300</v>
      </c>
      <c r="C181" s="70" t="s">
        <v>236</v>
      </c>
      <c r="D181" s="70" t="s">
        <v>237</v>
      </c>
      <c r="E181" s="71" t="s">
        <v>20</v>
      </c>
      <c r="F181" s="71" t="s">
        <v>235</v>
      </c>
      <c r="G181" s="70">
        <v>3300</v>
      </c>
      <c r="H181" s="72">
        <v>87</v>
      </c>
    </row>
  </sheetData>
  <sheetProtection/>
  <mergeCells count="1">
    <mergeCell ref="E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2011-12-04T17:38:33Z</cp:lastPrinted>
  <dcterms:created xsi:type="dcterms:W3CDTF">2006-08-05T18:03:47Z</dcterms:created>
  <dcterms:modified xsi:type="dcterms:W3CDTF">2011-12-05T09:33:39Z</dcterms:modified>
  <cp:category/>
  <cp:version/>
  <cp:contentType/>
  <cp:contentStatus/>
</cp:coreProperties>
</file>